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1400" windowHeight="5190" activeTab="0"/>
  </bookViews>
  <sheets>
    <sheet name="Training" sheetId="1" r:id="rId1"/>
    <sheet name="De Cijfers F" sheetId="2" r:id="rId2"/>
    <sheet name="De Cijfers Z" sheetId="3" r:id="rId3"/>
    <sheet name="De Cijfers L" sheetId="4" r:id="rId4"/>
    <sheet name="De Cijfers W" sheetId="5" r:id="rId5"/>
  </sheets>
  <definedNames/>
  <calcPr fullCalcOnLoad="1"/>
</workbook>
</file>

<file path=xl/comments4.xml><?xml version="1.0" encoding="utf-8"?>
<comments xmlns="http://schemas.openxmlformats.org/spreadsheetml/2006/main">
  <authors>
    <author>Home</author>
    <author>NL20077</author>
    <author>Beheerder</author>
  </authors>
  <commentList>
    <comment ref="I6" authorId="0">
      <text>
        <r>
          <rPr>
            <b/>
            <sz val="8"/>
            <rFont val="Tahoma"/>
            <family val="0"/>
          </rPr>
          <t>Midwintermarathon Apeldoorn</t>
        </r>
        <r>
          <rPr>
            <sz val="8"/>
            <rFont val="Tahoma"/>
            <family val="0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0"/>
          </rPr>
          <t>Burgsteinfurt</t>
        </r>
        <r>
          <rPr>
            <sz val="8"/>
            <rFont val="Tahoma"/>
            <family val="0"/>
          </rPr>
          <t xml:space="preserve">
</t>
        </r>
      </text>
    </comment>
    <comment ref="I22" authorId="0">
      <text>
        <r>
          <rPr>
            <b/>
            <sz val="8"/>
            <rFont val="Tahoma"/>
            <family val="0"/>
          </rPr>
          <t>Klazinaveen</t>
        </r>
        <r>
          <rPr>
            <sz val="8"/>
            <rFont val="Tahoma"/>
            <family val="0"/>
          </rPr>
          <t xml:space="preserve">
</t>
        </r>
      </text>
    </comment>
    <comment ref="I24" authorId="0">
      <text>
        <r>
          <rPr>
            <b/>
            <sz val="8"/>
            <rFont val="Tahoma"/>
            <family val="0"/>
          </rPr>
          <t>Hesel</t>
        </r>
        <r>
          <rPr>
            <sz val="8"/>
            <rFont val="Tahoma"/>
            <family val="0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0"/>
          </rPr>
          <t>Hazetal Marathon</t>
        </r>
        <r>
          <rPr>
            <sz val="8"/>
            <rFont val="Tahoma"/>
            <family val="0"/>
          </rPr>
          <t xml:space="preserve">
</t>
        </r>
      </text>
    </comment>
    <comment ref="I29" authorId="0">
      <text>
        <r>
          <rPr>
            <b/>
            <sz val="8"/>
            <rFont val="Tahoma"/>
            <family val="0"/>
          </rPr>
          <t>6stundenlauf Irhove</t>
        </r>
        <r>
          <rPr>
            <sz val="8"/>
            <rFont val="Tahoma"/>
            <family val="0"/>
          </rPr>
          <t xml:space="preserve">
</t>
        </r>
      </text>
    </comment>
    <comment ref="J33" authorId="0">
      <text>
        <r>
          <rPr>
            <b/>
            <sz val="8"/>
            <rFont val="Tahoma"/>
            <family val="0"/>
          </rPr>
          <t>Wardenburg</t>
        </r>
        <r>
          <rPr>
            <sz val="8"/>
            <rFont val="Tahoma"/>
            <family val="0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0"/>
          </rPr>
          <t>:Halve Haren</t>
        </r>
        <r>
          <rPr>
            <sz val="8"/>
            <rFont val="Tahoma"/>
            <family val="0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0"/>
          </rPr>
          <t>Winschoten</t>
        </r>
        <r>
          <rPr>
            <sz val="8"/>
            <rFont val="Tahoma"/>
            <family val="0"/>
          </rPr>
          <t xml:space="preserve">
</t>
        </r>
      </text>
    </comment>
    <comment ref="G22" authorId="0">
      <text>
        <r>
          <rPr>
            <b/>
            <sz val="8"/>
            <rFont val="Tahoma"/>
            <family val="0"/>
          </rPr>
          <t>Nacht van Groningen</t>
        </r>
        <r>
          <rPr>
            <sz val="8"/>
            <rFont val="Tahoma"/>
            <family val="0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0"/>
          </rPr>
          <t>Winsum</t>
        </r>
        <r>
          <rPr>
            <sz val="8"/>
            <rFont val="Tahoma"/>
            <family val="0"/>
          </rPr>
          <t xml:space="preserve">
</t>
        </r>
      </text>
    </comment>
    <comment ref="I27" authorId="0">
      <text>
        <r>
          <rPr>
            <b/>
            <sz val="8"/>
            <rFont val="Tahoma"/>
            <family val="0"/>
          </rPr>
          <t>Opende</t>
        </r>
        <r>
          <rPr>
            <sz val="8"/>
            <rFont val="Tahoma"/>
            <family val="0"/>
          </rPr>
          <t xml:space="preserve">
</t>
        </r>
      </text>
    </comment>
    <comment ref="I31" authorId="0">
      <text>
        <r>
          <rPr>
            <b/>
            <sz val="8"/>
            <rFont val="Tahoma"/>
            <family val="0"/>
          </rPr>
          <t>Lauwersoog-Ulrum</t>
        </r>
        <r>
          <rPr>
            <sz val="8"/>
            <rFont val="Tahoma"/>
            <family val="0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0"/>
          </rPr>
          <t>4Mijl Groningen</t>
        </r>
        <r>
          <rPr>
            <sz val="8"/>
            <rFont val="Tahoma"/>
            <family val="0"/>
          </rPr>
          <t xml:space="preserve">
</t>
        </r>
      </text>
    </comment>
    <comment ref="J45" authorId="0">
      <text>
        <r>
          <rPr>
            <b/>
            <sz val="8"/>
            <rFont val="Tahoma"/>
            <family val="0"/>
          </rPr>
          <t>Terschelling</t>
        </r>
        <r>
          <rPr>
            <sz val="8"/>
            <rFont val="Tahoma"/>
            <family val="0"/>
          </rPr>
          <t xml:space="preserve">
</t>
        </r>
      </text>
    </comment>
    <comment ref="I50" authorId="0">
      <text>
        <r>
          <rPr>
            <b/>
            <sz val="8"/>
            <rFont val="Tahoma"/>
            <family val="0"/>
          </rPr>
          <t>Eenrum</t>
        </r>
        <r>
          <rPr>
            <sz val="8"/>
            <rFont val="Tahoma"/>
            <family val="0"/>
          </rPr>
          <t xml:space="preserve">
</t>
        </r>
      </text>
    </comment>
    <comment ref="I53" authorId="0">
      <text>
        <r>
          <rPr>
            <b/>
            <sz val="8"/>
            <rFont val="Tahoma"/>
            <family val="0"/>
          </rPr>
          <t>Blijham</t>
        </r>
        <r>
          <rPr>
            <sz val="8"/>
            <rFont val="Tahoma"/>
            <family val="0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0"/>
          </rPr>
          <t>Siddeburen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>Harzquerung</t>
        </r>
        <r>
          <rPr>
            <sz val="8"/>
            <rFont val="Tahoma"/>
            <family val="0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0"/>
          </rPr>
          <t>Halve Driever (D)</t>
        </r>
        <r>
          <rPr>
            <sz val="8"/>
            <rFont val="Tahoma"/>
            <family val="0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0"/>
          </rPr>
          <t>Astrea Run Halve marathon Groningen</t>
        </r>
        <r>
          <rPr>
            <sz val="8"/>
            <rFont val="Tahoma"/>
            <family val="0"/>
          </rPr>
          <t xml:space="preserve">
</t>
        </r>
      </text>
    </comment>
    <comment ref="H36" authorId="1">
      <text>
        <r>
          <rPr>
            <b/>
            <sz val="8"/>
            <rFont val="Tahoma"/>
            <family val="0"/>
          </rPr>
          <t>1/9 vertrek naar Gran Paradiso</t>
        </r>
        <r>
          <rPr>
            <sz val="8"/>
            <rFont val="Tahoma"/>
            <family val="0"/>
          </rPr>
          <t xml:space="preserve">
</t>
        </r>
      </text>
    </comment>
    <comment ref="H37" authorId="1">
      <text>
        <r>
          <rPr>
            <b/>
            <sz val="8"/>
            <rFont val="Tahoma"/>
            <family val="0"/>
          </rPr>
          <t>8/9 terug Gran Paradiso</t>
        </r>
        <r>
          <rPr>
            <sz val="8"/>
            <rFont val="Tahoma"/>
            <family val="0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0"/>
          </rPr>
          <t>Via Kardingeberg</t>
        </r>
        <r>
          <rPr>
            <sz val="8"/>
            <rFont val="Tahoma"/>
            <family val="0"/>
          </rPr>
          <t xml:space="preserve">
</t>
        </r>
      </text>
    </comment>
    <comment ref="I37" authorId="2">
      <text>
        <r>
          <rPr>
            <b/>
            <sz val="8"/>
            <rFont val="Tahoma"/>
            <family val="0"/>
          </rPr>
          <t>ZuidhoRun</t>
        </r>
        <r>
          <rPr>
            <sz val="8"/>
            <rFont val="Tahoma"/>
            <family val="0"/>
          </rPr>
          <t xml:space="preserve">
</t>
        </r>
      </text>
    </comment>
    <comment ref="J35" authorId="2">
      <text>
        <r>
          <rPr>
            <b/>
            <sz val="8"/>
            <rFont val="Tahoma"/>
            <family val="0"/>
          </rPr>
          <t>s'morgens Moormarathon en s'avonds 2 rondjes Ten Boer</t>
        </r>
      </text>
    </comment>
    <comment ref="I34" authorId="2">
      <text>
        <r>
          <rPr>
            <b/>
            <sz val="8"/>
            <rFont val="Tahoma"/>
            <family val="0"/>
          </rPr>
          <t>Lilienthal triple</t>
        </r>
        <r>
          <rPr>
            <sz val="8"/>
            <rFont val="Tahoma"/>
            <family val="0"/>
          </rPr>
          <t xml:space="preserve">
</t>
        </r>
      </text>
    </comment>
    <comment ref="I47" authorId="2">
      <text>
        <r>
          <rPr>
            <b/>
            <sz val="8"/>
            <rFont val="Tahoma"/>
            <family val="0"/>
          </rPr>
          <t>Martahon Leens</t>
        </r>
        <r>
          <rPr>
            <sz val="8"/>
            <rFont val="Tahoma"/>
            <family val="0"/>
          </rPr>
          <t xml:space="preserve">
</t>
        </r>
      </text>
    </comment>
    <comment ref="J52" authorId="2">
      <text>
        <r>
          <rPr>
            <b/>
            <sz val="8"/>
            <rFont val="Tahoma"/>
            <family val="0"/>
          </rPr>
          <t>Marathon Paterswolde</t>
        </r>
      </text>
    </comment>
  </commentList>
</comments>
</file>

<file path=xl/comments5.xml><?xml version="1.0" encoding="utf-8"?>
<comments xmlns="http://schemas.openxmlformats.org/spreadsheetml/2006/main">
  <authors>
    <author>Home</author>
    <author>Beheerder</author>
  </authors>
  <commentList>
    <comment ref="G19" authorId="0">
      <text>
        <r>
          <rPr>
            <b/>
            <sz val="8"/>
            <rFont val="Tahoma"/>
            <family val="0"/>
          </rPr>
          <t>3 keer 2km</t>
        </r>
        <r>
          <rPr>
            <sz val="8"/>
            <rFont val="Tahoma"/>
            <family val="0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0"/>
          </rPr>
          <t>1 keer 6 en 1 keer 2</t>
        </r>
        <r>
          <rPr>
            <sz val="8"/>
            <rFont val="Tahoma"/>
            <family val="0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0"/>
          </rPr>
          <t xml:space="preserve"> 2 keer 2km</t>
        </r>
        <r>
          <rPr>
            <sz val="8"/>
            <rFont val="Tahoma"/>
            <family val="0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0"/>
          </rPr>
          <t>2 keer 2</t>
        </r>
        <r>
          <rPr>
            <sz val="8"/>
            <rFont val="Tahoma"/>
            <family val="0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0"/>
          </rPr>
          <t>1keer 3 en 1 keer 2,5</t>
        </r>
        <r>
          <rPr>
            <sz val="8"/>
            <rFont val="Tahoma"/>
            <family val="0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0"/>
          </rPr>
          <t>2 keer 3km</t>
        </r>
        <r>
          <rPr>
            <sz val="8"/>
            <rFont val="Tahoma"/>
            <family val="0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0"/>
          </rPr>
          <t>1 keer 6 en 1 keer 3</t>
        </r>
        <r>
          <rPr>
            <sz val="8"/>
            <rFont val="Tahoma"/>
            <family val="0"/>
          </rPr>
          <t xml:space="preserve">
</t>
        </r>
      </text>
    </comment>
    <comment ref="H21" authorId="0">
      <text>
        <r>
          <rPr>
            <b/>
            <sz val="8"/>
            <rFont val="Tahoma"/>
            <family val="0"/>
          </rPr>
          <t>2 keer 4km</t>
        </r>
        <r>
          <rPr>
            <sz val="8"/>
            <rFont val="Tahoma"/>
            <family val="0"/>
          </rPr>
          <t xml:space="preserve">
</t>
        </r>
      </text>
    </comment>
    <comment ref="D28" authorId="1">
      <text>
        <r>
          <rPr>
            <b/>
            <sz val="8"/>
            <rFont val="Tahoma"/>
            <family val="0"/>
          </rPr>
          <t>2+ 7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<sst xmlns="http://schemas.openxmlformats.org/spreadsheetml/2006/main" count="257" uniqueCount="21">
  <si>
    <t>week</t>
  </si>
  <si>
    <t>m</t>
  </si>
  <si>
    <t>d</t>
  </si>
  <si>
    <t>w</t>
  </si>
  <si>
    <t>v</t>
  </si>
  <si>
    <t>z</t>
  </si>
  <si>
    <t xml:space="preserve"> </t>
  </si>
  <si>
    <t xml:space="preserve">   </t>
  </si>
  <si>
    <t>Drie week tappering off</t>
  </si>
  <si>
    <t>is het aantal trainingskilometer van de afgelopen 21 week ( doel 1450 -1600 )</t>
  </si>
  <si>
    <t>Opbouw naar 8 uur per week ( 80/100 kilometer)</t>
  </si>
  <si>
    <t>Periode 9 week</t>
  </si>
  <si>
    <t>is het totaal aan kilometers van 2006</t>
  </si>
  <si>
    <t xml:space="preserve">  </t>
  </si>
  <si>
    <t>Kilometer gerealiseerd</t>
  </si>
  <si>
    <t>Te kort</t>
  </si>
  <si>
    <t>Kilometer streven. Maximaal 10 uur per week (100/105 kilometer)</t>
  </si>
  <si>
    <t>Kilometer streven. Maximaal 8 uur per week (80/85 kilometer)</t>
  </si>
  <si>
    <t>Kilometer gerealiseerd.</t>
  </si>
  <si>
    <t>Kilometer gemiddeld per week.</t>
  </si>
  <si>
    <t>Kilometer gemiddeld per week</t>
  </si>
</sst>
</file>

<file path=xl/styles.xml><?xml version="1.0" encoding="utf-8"?>
<styleSheet xmlns="http://schemas.openxmlformats.org/spreadsheetml/2006/main">
  <numFmts count="15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  <numFmt numFmtId="170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6.5"/>
      <name val="Arial"/>
      <family val="0"/>
    </font>
    <font>
      <sz val="10"/>
      <color indexed="1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ashDot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/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0" xfId="0" applyNumberForma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Alignment="1">
      <alignment/>
    </xf>
    <xf numFmtId="20" fontId="0" fillId="2" borderId="0" xfId="0" applyNumberFormat="1" applyFill="1" applyAlignment="1">
      <alignment/>
    </xf>
    <xf numFmtId="0" fontId="1" fillId="2" borderId="0" xfId="0" applyFont="1" applyFill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Alignment="1">
      <alignment/>
    </xf>
    <xf numFmtId="0" fontId="0" fillId="4" borderId="5" xfId="0" applyFill="1" applyBorder="1" applyAlignment="1">
      <alignment/>
    </xf>
    <xf numFmtId="0" fontId="0" fillId="4" borderId="5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ont="1" applyFill="1" applyBorder="1" applyAlignment="1">
      <alignment/>
    </xf>
    <xf numFmtId="0" fontId="0" fillId="5" borderId="0" xfId="0" applyFill="1" applyAlignment="1">
      <alignment/>
    </xf>
    <xf numFmtId="0" fontId="5" fillId="5" borderId="5" xfId="0" applyFont="1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5" xfId="0" applyFont="1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0" fontId="0" fillId="4" borderId="6" xfId="0" applyFill="1" applyBorder="1" applyAlignment="1">
      <alignment/>
    </xf>
    <xf numFmtId="0" fontId="0" fillId="2" borderId="8" xfId="0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3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170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0" fillId="2" borderId="2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4" borderId="3" xfId="0" applyFont="1" applyFill="1" applyBorder="1" applyAlignment="1">
      <alignment/>
    </xf>
    <xf numFmtId="0" fontId="0" fillId="3" borderId="12" xfId="0" applyFill="1" applyBorder="1" applyAlignment="1">
      <alignment/>
    </xf>
    <xf numFmtId="0" fontId="0" fillId="4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4" borderId="13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0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NumberForma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3" xfId="0" applyFill="1" applyBorder="1" applyAlignment="1">
      <alignment/>
    </xf>
    <xf numFmtId="0" fontId="1" fillId="2" borderId="13" xfId="0" applyFont="1" applyFill="1" applyBorder="1" applyAlignment="1">
      <alignment/>
    </xf>
    <xf numFmtId="0" fontId="0" fillId="2" borderId="1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kilometers/minuut per week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225"/>
          <c:y val="0.1225"/>
          <c:w val="0.67925"/>
          <c:h val="0.8145"/>
        </c:manualLayout>
      </c:layout>
      <c:lineChart>
        <c:grouping val="standard"/>
        <c:varyColors val="0"/>
        <c:ser>
          <c:idx val="2"/>
          <c:order val="0"/>
          <c:tx>
            <c:v>Hardlopen KM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'De Cijfers W'!$A$2:$A$54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'De Cijfers L'!$C$2:$C$54</c:f>
              <c:numCache>
                <c:ptCount val="53"/>
                <c:pt idx="0">
                  <c:v>50</c:v>
                </c:pt>
                <c:pt idx="1">
                  <c:v>57</c:v>
                </c:pt>
                <c:pt idx="2">
                  <c:v>64</c:v>
                </c:pt>
                <c:pt idx="3">
                  <c:v>20</c:v>
                </c:pt>
                <c:pt idx="4">
                  <c:v>69</c:v>
                </c:pt>
                <c:pt idx="5">
                  <c:v>16</c:v>
                </c:pt>
                <c:pt idx="6">
                  <c:v>57</c:v>
                </c:pt>
                <c:pt idx="7">
                  <c:v>68</c:v>
                </c:pt>
                <c:pt idx="8">
                  <c:v>64</c:v>
                </c:pt>
                <c:pt idx="9">
                  <c:v>65</c:v>
                </c:pt>
                <c:pt idx="10">
                  <c:v>75</c:v>
                </c:pt>
                <c:pt idx="11">
                  <c:v>50</c:v>
                </c:pt>
                <c:pt idx="12">
                  <c:v>58</c:v>
                </c:pt>
                <c:pt idx="13">
                  <c:v>63</c:v>
                </c:pt>
                <c:pt idx="14">
                  <c:v>74</c:v>
                </c:pt>
                <c:pt idx="15">
                  <c:v>63</c:v>
                </c:pt>
                <c:pt idx="16">
                  <c:v>78</c:v>
                </c:pt>
                <c:pt idx="17">
                  <c:v>0</c:v>
                </c:pt>
                <c:pt idx="18">
                  <c:v>0</c:v>
                </c:pt>
                <c:pt idx="19">
                  <c:v>30</c:v>
                </c:pt>
                <c:pt idx="20">
                  <c:v>85</c:v>
                </c:pt>
                <c:pt idx="21">
                  <c:v>76</c:v>
                </c:pt>
                <c:pt idx="22">
                  <c:v>84</c:v>
                </c:pt>
                <c:pt idx="23">
                  <c:v>36</c:v>
                </c:pt>
                <c:pt idx="24">
                  <c:v>84</c:v>
                </c:pt>
                <c:pt idx="25">
                  <c:v>57</c:v>
                </c:pt>
                <c:pt idx="26">
                  <c:v>87</c:v>
                </c:pt>
                <c:pt idx="27">
                  <c:v>104</c:v>
                </c:pt>
                <c:pt idx="28">
                  <c:v>70</c:v>
                </c:pt>
                <c:pt idx="29">
                  <c:v>81</c:v>
                </c:pt>
                <c:pt idx="30">
                  <c:v>110</c:v>
                </c:pt>
                <c:pt idx="31">
                  <c:v>102</c:v>
                </c:pt>
                <c:pt idx="32">
                  <c:v>102</c:v>
                </c:pt>
                <c:pt idx="33">
                  <c:v>112</c:v>
                </c:pt>
                <c:pt idx="34">
                  <c:v>40</c:v>
                </c:pt>
                <c:pt idx="35">
                  <c:v>15</c:v>
                </c:pt>
                <c:pt idx="36">
                  <c:v>137</c:v>
                </c:pt>
                <c:pt idx="37">
                  <c:v>14</c:v>
                </c:pt>
                <c:pt idx="38">
                  <c:v>16</c:v>
                </c:pt>
                <c:pt idx="39">
                  <c:v>37</c:v>
                </c:pt>
                <c:pt idx="40">
                  <c:v>54</c:v>
                </c:pt>
                <c:pt idx="41">
                  <c:v>74</c:v>
                </c:pt>
                <c:pt idx="42">
                  <c:v>50</c:v>
                </c:pt>
                <c:pt idx="43">
                  <c:v>69</c:v>
                </c:pt>
                <c:pt idx="44">
                  <c:v>40</c:v>
                </c:pt>
                <c:pt idx="45">
                  <c:v>82</c:v>
                </c:pt>
                <c:pt idx="46">
                  <c:v>16</c:v>
                </c:pt>
                <c:pt idx="47">
                  <c:v>6</c:v>
                </c:pt>
                <c:pt idx="48">
                  <c:v>47</c:v>
                </c:pt>
                <c:pt idx="49">
                  <c:v>47</c:v>
                </c:pt>
                <c:pt idx="50">
                  <c:v>69</c:v>
                </c:pt>
                <c:pt idx="51">
                  <c:v>41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v>Fiets *10Minuut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'De Cijfers W'!$A$2:$A$54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'De Cijfers F'!$B$2:$B$54</c:f>
              <c:numCache>
                <c:ptCount val="53"/>
                <c:pt idx="0">
                  <c:v>18</c:v>
                </c:pt>
                <c:pt idx="1">
                  <c:v>27</c:v>
                </c:pt>
                <c:pt idx="2">
                  <c:v>18</c:v>
                </c:pt>
                <c:pt idx="3">
                  <c:v>27</c:v>
                </c:pt>
                <c:pt idx="4">
                  <c:v>31</c:v>
                </c:pt>
                <c:pt idx="5">
                  <c:v>45</c:v>
                </c:pt>
                <c:pt idx="6">
                  <c:v>18</c:v>
                </c:pt>
                <c:pt idx="7">
                  <c:v>27</c:v>
                </c:pt>
                <c:pt idx="8">
                  <c:v>18</c:v>
                </c:pt>
                <c:pt idx="9">
                  <c:v>27</c:v>
                </c:pt>
                <c:pt idx="10">
                  <c:v>18</c:v>
                </c:pt>
                <c:pt idx="11">
                  <c:v>27</c:v>
                </c:pt>
                <c:pt idx="12">
                  <c:v>18</c:v>
                </c:pt>
                <c:pt idx="13">
                  <c:v>27</c:v>
                </c:pt>
                <c:pt idx="14">
                  <c:v>9</c:v>
                </c:pt>
                <c:pt idx="15">
                  <c:v>18</c:v>
                </c:pt>
                <c:pt idx="16">
                  <c:v>18</c:v>
                </c:pt>
                <c:pt idx="17">
                  <c:v>68</c:v>
                </c:pt>
                <c:pt idx="18">
                  <c:v>77</c:v>
                </c:pt>
                <c:pt idx="19">
                  <c:v>54</c:v>
                </c:pt>
                <c:pt idx="20">
                  <c:v>31.5</c:v>
                </c:pt>
                <c:pt idx="21">
                  <c:v>36</c:v>
                </c:pt>
                <c:pt idx="22">
                  <c:v>18</c:v>
                </c:pt>
                <c:pt idx="23">
                  <c:v>22.5</c:v>
                </c:pt>
                <c:pt idx="24">
                  <c:v>27</c:v>
                </c:pt>
                <c:pt idx="25">
                  <c:v>36</c:v>
                </c:pt>
                <c:pt idx="26">
                  <c:v>18</c:v>
                </c:pt>
                <c:pt idx="27">
                  <c:v>27</c:v>
                </c:pt>
                <c:pt idx="28">
                  <c:v>18</c:v>
                </c:pt>
                <c:pt idx="29">
                  <c:v>45</c:v>
                </c:pt>
                <c:pt idx="30">
                  <c:v>9</c:v>
                </c:pt>
                <c:pt idx="31">
                  <c:v>18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27</c:v>
                </c:pt>
                <c:pt idx="37">
                  <c:v>46</c:v>
                </c:pt>
                <c:pt idx="38">
                  <c:v>28</c:v>
                </c:pt>
                <c:pt idx="39">
                  <c:v>29</c:v>
                </c:pt>
                <c:pt idx="40">
                  <c:v>28</c:v>
                </c:pt>
                <c:pt idx="41">
                  <c:v>29</c:v>
                </c:pt>
                <c:pt idx="42">
                  <c:v>9</c:v>
                </c:pt>
                <c:pt idx="43">
                  <c:v>29</c:v>
                </c:pt>
                <c:pt idx="44">
                  <c:v>19</c:v>
                </c:pt>
                <c:pt idx="45">
                  <c:v>29</c:v>
                </c:pt>
                <c:pt idx="46">
                  <c:v>19</c:v>
                </c:pt>
                <c:pt idx="47">
                  <c:v>38</c:v>
                </c:pt>
                <c:pt idx="48">
                  <c:v>10</c:v>
                </c:pt>
                <c:pt idx="49">
                  <c:v>10</c:v>
                </c:pt>
                <c:pt idx="50">
                  <c:v>19</c:v>
                </c:pt>
                <c:pt idx="51">
                  <c:v>9</c:v>
                </c:pt>
              </c:numCache>
            </c:numRef>
          </c:val>
          <c:smooth val="0"/>
        </c:ser>
        <c:ser>
          <c:idx val="1"/>
          <c:order val="2"/>
          <c:tx>
            <c:v>Zwemmen*100Mt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'De Cijfers W'!$A$2:$A$54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'De Cijfers Z'!$B$2:$B$54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15</c:v>
                </c:pt>
                <c:pt idx="22">
                  <c:v>5</c:v>
                </c:pt>
                <c:pt idx="23">
                  <c:v>10</c:v>
                </c:pt>
                <c:pt idx="24">
                  <c:v>10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0"/>
          <c:order val="3"/>
          <c:tx>
            <c:v>Wandelen KM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'De Cijfers W'!$A$2:$A$54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'De Cijfers W'!$B$2:$B$54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16</c:v>
                </c:pt>
                <c:pt idx="18">
                  <c:v>31.5</c:v>
                </c:pt>
                <c:pt idx="19">
                  <c:v>16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60</c:v>
                </c:pt>
                <c:pt idx="24">
                  <c:v>0</c:v>
                </c:pt>
                <c:pt idx="25">
                  <c:v>0</c:v>
                </c:pt>
                <c:pt idx="26">
                  <c:v>11</c:v>
                </c:pt>
                <c:pt idx="27">
                  <c:v>4</c:v>
                </c:pt>
                <c:pt idx="28">
                  <c:v>0</c:v>
                </c:pt>
                <c:pt idx="29">
                  <c:v>0</c:v>
                </c:pt>
                <c:pt idx="30">
                  <c:v>6</c:v>
                </c:pt>
                <c:pt idx="31">
                  <c:v>6</c:v>
                </c:pt>
                <c:pt idx="32">
                  <c:v>0</c:v>
                </c:pt>
                <c:pt idx="33">
                  <c:v>0</c:v>
                </c:pt>
                <c:pt idx="34">
                  <c:v>22</c:v>
                </c:pt>
                <c:pt idx="35">
                  <c:v>59</c:v>
                </c:pt>
                <c:pt idx="36">
                  <c:v>2</c:v>
                </c:pt>
                <c:pt idx="37">
                  <c:v>0</c:v>
                </c:pt>
                <c:pt idx="38">
                  <c:v>4</c:v>
                </c:pt>
                <c:pt idx="39">
                  <c:v>0</c:v>
                </c:pt>
                <c:pt idx="40">
                  <c:v>2</c:v>
                </c:pt>
                <c:pt idx="41">
                  <c:v>4</c:v>
                </c:pt>
                <c:pt idx="42">
                  <c:v>0</c:v>
                </c:pt>
                <c:pt idx="43">
                  <c:v>2</c:v>
                </c:pt>
                <c:pt idx="44">
                  <c:v>4</c:v>
                </c:pt>
                <c:pt idx="45">
                  <c:v>4</c:v>
                </c:pt>
                <c:pt idx="46">
                  <c:v>2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8</c:v>
                </c:pt>
                <c:pt idx="52">
                  <c:v>0</c:v>
                </c:pt>
              </c:numCache>
            </c:numRef>
          </c:val>
          <c:smooth val="0"/>
        </c:ser>
        <c:marker val="1"/>
        <c:axId val="57898578"/>
        <c:axId val="51325155"/>
      </c:lineChart>
      <c:catAx>
        <c:axId val="57898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325155"/>
        <c:crosses val="autoZero"/>
        <c:auto val="1"/>
        <c:lblOffset val="100"/>
        <c:noMultiLvlLbl val="0"/>
      </c:catAx>
      <c:valAx>
        <c:axId val="51325155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kilometers/minuut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8985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76925"/>
    <xdr:graphicFrame>
      <xdr:nvGraphicFramePr>
        <xdr:cNvPr id="1" name="Shape 1025"/>
        <xdr:cNvGraphicFramePr/>
      </xdr:nvGraphicFramePr>
      <xdr:xfrm>
        <a:off x="0" y="0"/>
        <a:ext cx="97155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workbookViewId="0" topLeftCell="A39">
      <selection activeCell="E66" sqref="E66"/>
    </sheetView>
  </sheetViews>
  <sheetFormatPr defaultColWidth="9.140625" defaultRowHeight="12.75"/>
  <cols>
    <col min="1" max="1" width="5.28125" style="0" bestFit="1" customWidth="1"/>
    <col min="2" max="4" width="4.57421875" style="0" bestFit="1" customWidth="1"/>
    <col min="5" max="6" width="5.57421875" style="0" bestFit="1" customWidth="1"/>
    <col min="7" max="7" width="4.57421875" style="0" bestFit="1" customWidth="1"/>
    <col min="8" max="8" width="4.00390625" style="0" customWidth="1"/>
    <col min="9" max="9" width="4.00390625" style="0" bestFit="1" customWidth="1"/>
  </cols>
  <sheetData>
    <row r="1" spans="1:9" ht="12.75">
      <c r="A1" s="37" t="s">
        <v>0</v>
      </c>
      <c r="B1" s="8"/>
      <c r="C1" s="8" t="s">
        <v>1</v>
      </c>
      <c r="D1" s="8" t="s">
        <v>2</v>
      </c>
      <c r="E1" s="8" t="s">
        <v>3</v>
      </c>
      <c r="F1" s="8" t="s">
        <v>2</v>
      </c>
      <c r="G1" s="8" t="s">
        <v>4</v>
      </c>
      <c r="H1" s="8" t="s">
        <v>5</v>
      </c>
      <c r="I1" s="8" t="s">
        <v>5</v>
      </c>
    </row>
    <row r="2" spans="1:10" ht="12.75">
      <c r="A2" s="37">
        <v>1</v>
      </c>
      <c r="B2" s="8">
        <f aca="true" t="shared" si="0" ref="B2:B7">SUM(C2:I2)</f>
        <v>18</v>
      </c>
      <c r="C2" s="10" t="s">
        <v>7</v>
      </c>
      <c r="D2" s="10" t="s">
        <v>6</v>
      </c>
      <c r="E2" s="10">
        <v>9</v>
      </c>
      <c r="F2" s="10" t="s">
        <v>6</v>
      </c>
      <c r="G2" s="10">
        <v>9</v>
      </c>
      <c r="H2" s="8"/>
      <c r="I2" s="8"/>
      <c r="J2" s="2"/>
    </row>
    <row r="3" spans="1:10" ht="12.75">
      <c r="A3" s="37">
        <v>2</v>
      </c>
      <c r="B3" s="10">
        <f t="shared" si="0"/>
        <v>27</v>
      </c>
      <c r="C3" s="10">
        <v>9</v>
      </c>
      <c r="D3" s="10" t="s">
        <v>6</v>
      </c>
      <c r="E3" s="10">
        <v>9</v>
      </c>
      <c r="F3" s="10" t="s">
        <v>6</v>
      </c>
      <c r="G3" s="10">
        <v>9</v>
      </c>
      <c r="H3" s="13"/>
      <c r="I3" s="13"/>
      <c r="J3" s="2"/>
    </row>
    <row r="4" spans="1:10" ht="12.75">
      <c r="A4" s="37">
        <v>3</v>
      </c>
      <c r="B4" s="8">
        <f t="shared" si="0"/>
        <v>18</v>
      </c>
      <c r="C4" s="10" t="s">
        <v>6</v>
      </c>
      <c r="D4" s="10" t="s">
        <v>6</v>
      </c>
      <c r="E4" s="10">
        <v>9</v>
      </c>
      <c r="F4" s="10" t="s">
        <v>6</v>
      </c>
      <c r="G4" s="10">
        <v>9</v>
      </c>
      <c r="H4" s="8"/>
      <c r="I4" s="8"/>
      <c r="J4" s="2"/>
    </row>
    <row r="5" spans="1:10" ht="12.75">
      <c r="A5" s="37">
        <v>4</v>
      </c>
      <c r="B5" s="8">
        <f t="shared" si="0"/>
        <v>27</v>
      </c>
      <c r="C5" s="10">
        <v>9</v>
      </c>
      <c r="D5" s="10" t="s">
        <v>6</v>
      </c>
      <c r="E5" s="10">
        <v>9</v>
      </c>
      <c r="F5" s="10" t="s">
        <v>6</v>
      </c>
      <c r="G5" s="10">
        <v>9</v>
      </c>
      <c r="H5" s="14"/>
      <c r="I5" s="8"/>
      <c r="J5" s="2"/>
    </row>
    <row r="6" spans="1:10" ht="12.75">
      <c r="A6" s="37">
        <v>5</v>
      </c>
      <c r="B6" s="8">
        <f t="shared" si="0"/>
        <v>31</v>
      </c>
      <c r="C6" s="10" t="s">
        <v>6</v>
      </c>
      <c r="D6" s="10">
        <v>9</v>
      </c>
      <c r="E6" s="10">
        <v>4</v>
      </c>
      <c r="F6" s="10">
        <v>9</v>
      </c>
      <c r="G6" s="10">
        <v>9</v>
      </c>
      <c r="H6" s="8"/>
      <c r="I6" s="14"/>
      <c r="J6" s="2"/>
    </row>
    <row r="7" spans="1:10" ht="12.75">
      <c r="A7" s="37">
        <v>6</v>
      </c>
      <c r="B7" s="8">
        <f t="shared" si="0"/>
        <v>45</v>
      </c>
      <c r="C7" s="10">
        <v>9</v>
      </c>
      <c r="D7" s="10">
        <v>9</v>
      </c>
      <c r="E7" s="10">
        <v>9</v>
      </c>
      <c r="F7" s="10">
        <v>9</v>
      </c>
      <c r="G7" s="10">
        <v>9</v>
      </c>
      <c r="H7" s="8"/>
      <c r="I7" s="8"/>
      <c r="J7" s="2"/>
    </row>
    <row r="8" spans="1:10" ht="12.75">
      <c r="A8" s="37">
        <v>7</v>
      </c>
      <c r="B8" s="8">
        <f>SUM(C8:H8)</f>
        <v>18</v>
      </c>
      <c r="C8" s="10" t="s">
        <v>6</v>
      </c>
      <c r="D8" s="10" t="s">
        <v>6</v>
      </c>
      <c r="E8" s="10">
        <v>9</v>
      </c>
      <c r="F8" s="10" t="s">
        <v>6</v>
      </c>
      <c r="G8" s="10">
        <v>9</v>
      </c>
      <c r="H8" s="8"/>
      <c r="I8" s="8"/>
      <c r="J8" s="2"/>
    </row>
    <row r="9" spans="1:10" ht="12.75">
      <c r="A9" s="37">
        <v>8</v>
      </c>
      <c r="B9" s="8">
        <f>SUM(C9:H9)</f>
        <v>27</v>
      </c>
      <c r="C9" s="10">
        <v>9</v>
      </c>
      <c r="D9" s="10" t="s">
        <v>6</v>
      </c>
      <c r="E9" s="10">
        <v>9</v>
      </c>
      <c r="F9" s="10" t="s">
        <v>6</v>
      </c>
      <c r="G9" s="10">
        <v>9</v>
      </c>
      <c r="H9" s="8"/>
      <c r="I9" s="8"/>
      <c r="J9" s="2"/>
    </row>
    <row r="10" spans="1:10" ht="12.75">
      <c r="A10" s="37">
        <v>9</v>
      </c>
      <c r="B10" s="8">
        <f aca="true" t="shared" si="1" ref="B10:B24">SUM(C10:H10)</f>
        <v>18</v>
      </c>
      <c r="C10" s="10" t="s">
        <v>6</v>
      </c>
      <c r="D10" s="10" t="s">
        <v>6</v>
      </c>
      <c r="E10" s="10">
        <v>9</v>
      </c>
      <c r="F10" s="10" t="s">
        <v>6</v>
      </c>
      <c r="G10" s="10">
        <v>9</v>
      </c>
      <c r="H10" s="8"/>
      <c r="I10" s="8"/>
      <c r="J10" s="2"/>
    </row>
    <row r="11" spans="1:10" ht="12.75">
      <c r="A11" s="37">
        <v>10</v>
      </c>
      <c r="B11" s="8">
        <f t="shared" si="1"/>
        <v>27</v>
      </c>
      <c r="C11" s="10">
        <v>9</v>
      </c>
      <c r="D11" s="10" t="s">
        <v>6</v>
      </c>
      <c r="E11" s="10">
        <v>9</v>
      </c>
      <c r="F11" s="10" t="s">
        <v>6</v>
      </c>
      <c r="G11" s="10">
        <v>9</v>
      </c>
      <c r="H11" s="8"/>
      <c r="I11" s="8"/>
      <c r="J11" s="2"/>
    </row>
    <row r="12" spans="1:10" ht="12.75">
      <c r="A12" s="37">
        <v>11</v>
      </c>
      <c r="B12" s="8">
        <f t="shared" si="1"/>
        <v>18</v>
      </c>
      <c r="C12" s="10" t="s">
        <v>6</v>
      </c>
      <c r="D12" s="10" t="s">
        <v>6</v>
      </c>
      <c r="E12" s="10">
        <v>9</v>
      </c>
      <c r="F12" s="10" t="s">
        <v>6</v>
      </c>
      <c r="G12" s="10">
        <v>9</v>
      </c>
      <c r="H12" s="8"/>
      <c r="I12" s="8"/>
      <c r="J12" s="2"/>
    </row>
    <row r="13" spans="1:10" ht="12.75">
      <c r="A13" s="37">
        <v>12</v>
      </c>
      <c r="B13" s="8">
        <f t="shared" si="1"/>
        <v>27</v>
      </c>
      <c r="C13" s="10">
        <v>9</v>
      </c>
      <c r="D13" s="10" t="s">
        <v>6</v>
      </c>
      <c r="E13" s="10">
        <v>9</v>
      </c>
      <c r="F13" s="10" t="s">
        <v>6</v>
      </c>
      <c r="G13" s="10">
        <v>9</v>
      </c>
      <c r="H13" s="8"/>
      <c r="I13" s="8"/>
      <c r="J13" s="2"/>
    </row>
    <row r="14" spans="1:10" ht="12.75">
      <c r="A14" s="37">
        <v>13</v>
      </c>
      <c r="B14" s="8">
        <f t="shared" si="1"/>
        <v>18</v>
      </c>
      <c r="C14" s="10" t="s">
        <v>6</v>
      </c>
      <c r="D14" s="10">
        <v>9</v>
      </c>
      <c r="E14" s="10" t="s">
        <v>6</v>
      </c>
      <c r="F14" s="10" t="s">
        <v>6</v>
      </c>
      <c r="G14" s="10">
        <v>9</v>
      </c>
      <c r="H14" s="8"/>
      <c r="I14" s="8"/>
      <c r="J14" s="2"/>
    </row>
    <row r="15" spans="1:10" ht="12.75">
      <c r="A15" s="37">
        <v>14</v>
      </c>
      <c r="B15" s="8">
        <f t="shared" si="1"/>
        <v>27</v>
      </c>
      <c r="C15" s="10">
        <v>9</v>
      </c>
      <c r="D15" s="10" t="s">
        <v>6</v>
      </c>
      <c r="E15" s="10">
        <v>9</v>
      </c>
      <c r="F15" s="10" t="s">
        <v>6</v>
      </c>
      <c r="G15" s="10">
        <v>9</v>
      </c>
      <c r="H15" s="8"/>
      <c r="I15" s="8"/>
      <c r="J15" s="2"/>
    </row>
    <row r="16" spans="1:10" ht="12.75">
      <c r="A16" s="37">
        <v>15</v>
      </c>
      <c r="B16" s="8">
        <f t="shared" si="1"/>
        <v>9</v>
      </c>
      <c r="C16" s="10" t="s">
        <v>6</v>
      </c>
      <c r="D16" s="10" t="s">
        <v>6</v>
      </c>
      <c r="E16" s="10" t="s">
        <v>6</v>
      </c>
      <c r="F16" s="10" t="s">
        <v>6</v>
      </c>
      <c r="G16" s="10">
        <v>9</v>
      </c>
      <c r="H16" s="8"/>
      <c r="I16" s="8"/>
      <c r="J16" s="2"/>
    </row>
    <row r="17" spans="1:10" ht="12.75">
      <c r="A17" s="37">
        <v>16</v>
      </c>
      <c r="B17" s="8">
        <f t="shared" si="1"/>
        <v>18</v>
      </c>
      <c r="C17" s="10" t="s">
        <v>6</v>
      </c>
      <c r="D17" s="10" t="s">
        <v>6</v>
      </c>
      <c r="E17" s="10">
        <v>9</v>
      </c>
      <c r="F17" s="10" t="s">
        <v>6</v>
      </c>
      <c r="G17" s="10">
        <v>9</v>
      </c>
      <c r="H17" s="8"/>
      <c r="I17" s="8"/>
      <c r="J17" s="2"/>
    </row>
    <row r="18" spans="1:10" ht="12.75">
      <c r="A18" s="37">
        <v>17</v>
      </c>
      <c r="B18" s="8">
        <f t="shared" si="1"/>
        <v>18</v>
      </c>
      <c r="C18" s="10" t="s">
        <v>6</v>
      </c>
      <c r="D18" s="10">
        <v>9</v>
      </c>
      <c r="E18" s="10">
        <v>9</v>
      </c>
      <c r="F18" s="10" t="s">
        <v>6</v>
      </c>
      <c r="G18" s="10" t="s">
        <v>6</v>
      </c>
      <c r="H18" s="8" t="s">
        <v>6</v>
      </c>
      <c r="I18" s="8"/>
      <c r="J18" s="2"/>
    </row>
    <row r="19" spans="1:10" ht="12.75">
      <c r="A19" s="37">
        <v>18</v>
      </c>
      <c r="B19" s="46">
        <f>SUM(C19:I19)</f>
        <v>68</v>
      </c>
      <c r="C19" s="45">
        <v>4.5</v>
      </c>
      <c r="D19" s="46">
        <v>9</v>
      </c>
      <c r="E19" s="45">
        <v>13.5</v>
      </c>
      <c r="F19" s="46">
        <v>18</v>
      </c>
      <c r="G19" s="46">
        <v>9</v>
      </c>
      <c r="H19" s="46"/>
      <c r="I19" s="46">
        <v>14</v>
      </c>
      <c r="J19" s="2"/>
    </row>
    <row r="20" spans="1:10" ht="12.75">
      <c r="A20" s="37">
        <v>19</v>
      </c>
      <c r="B20" s="8">
        <f>SUM(C20:I20)</f>
        <v>77</v>
      </c>
      <c r="C20" s="10">
        <v>5</v>
      </c>
      <c r="D20" s="10">
        <v>9</v>
      </c>
      <c r="E20" s="10">
        <v>16</v>
      </c>
      <c r="F20" s="10">
        <v>16</v>
      </c>
      <c r="G20" s="10">
        <v>18</v>
      </c>
      <c r="H20" s="8">
        <v>13</v>
      </c>
      <c r="I20" s="8" t="s">
        <v>6</v>
      </c>
      <c r="J20" s="2"/>
    </row>
    <row r="21" spans="1:10" ht="12.75">
      <c r="A21" s="37">
        <v>20</v>
      </c>
      <c r="B21" s="8">
        <f>SUM(C21:I21)</f>
        <v>54</v>
      </c>
      <c r="C21" s="10">
        <v>9</v>
      </c>
      <c r="D21" s="10">
        <v>9</v>
      </c>
      <c r="E21" s="10">
        <v>9</v>
      </c>
      <c r="F21" s="10">
        <v>9</v>
      </c>
      <c r="G21" s="10" t="s">
        <v>6</v>
      </c>
      <c r="H21" s="8"/>
      <c r="I21" s="8">
        <v>18</v>
      </c>
      <c r="J21" s="2"/>
    </row>
    <row r="22" spans="1:10" ht="12.75">
      <c r="A22" s="37">
        <v>21</v>
      </c>
      <c r="B22" s="8">
        <f>SUM(C22:I22)</f>
        <v>31.5</v>
      </c>
      <c r="C22" s="10" t="s">
        <v>6</v>
      </c>
      <c r="D22" s="45">
        <v>13.5</v>
      </c>
      <c r="E22" s="10">
        <v>9</v>
      </c>
      <c r="F22" s="10" t="s">
        <v>6</v>
      </c>
      <c r="G22" s="10">
        <v>9</v>
      </c>
      <c r="H22" s="8" t="s">
        <v>6</v>
      </c>
      <c r="I22" s="8" t="s">
        <v>6</v>
      </c>
      <c r="J22" s="2"/>
    </row>
    <row r="23" spans="1:10" ht="12.75">
      <c r="A23" s="37">
        <v>22</v>
      </c>
      <c r="B23" s="8">
        <f t="shared" si="1"/>
        <v>36</v>
      </c>
      <c r="C23" s="10">
        <v>9</v>
      </c>
      <c r="D23" s="10">
        <v>9</v>
      </c>
      <c r="E23" s="10">
        <v>9</v>
      </c>
      <c r="F23" s="10" t="s">
        <v>6</v>
      </c>
      <c r="G23" s="10">
        <v>9</v>
      </c>
      <c r="H23" s="8"/>
      <c r="I23" s="8"/>
      <c r="J23" s="2"/>
    </row>
    <row r="24" spans="1:10" ht="12.75">
      <c r="A24" s="37">
        <v>23</v>
      </c>
      <c r="B24" s="8">
        <f t="shared" si="1"/>
        <v>18</v>
      </c>
      <c r="C24" s="10" t="s">
        <v>6</v>
      </c>
      <c r="D24" s="10" t="s">
        <v>6</v>
      </c>
      <c r="E24" s="10">
        <v>9</v>
      </c>
      <c r="F24" s="10" t="s">
        <v>6</v>
      </c>
      <c r="G24" s="10">
        <v>9</v>
      </c>
      <c r="H24" s="8"/>
      <c r="I24" s="8"/>
      <c r="J24" s="2"/>
    </row>
    <row r="25" spans="1:10" ht="12.75">
      <c r="A25" s="37">
        <v>24</v>
      </c>
      <c r="B25" s="8">
        <f>SUM(C25:H25)</f>
        <v>22.5</v>
      </c>
      <c r="C25" s="10">
        <v>9</v>
      </c>
      <c r="D25" s="10">
        <v>9</v>
      </c>
      <c r="E25" s="10">
        <v>4.5</v>
      </c>
      <c r="F25" s="10" t="s">
        <v>6</v>
      </c>
      <c r="G25" s="10" t="s">
        <v>6</v>
      </c>
      <c r="H25" s="8"/>
      <c r="I25" s="8"/>
      <c r="J25" s="2"/>
    </row>
    <row r="26" spans="1:10" ht="12.75">
      <c r="A26" s="37">
        <v>25</v>
      </c>
      <c r="B26" s="8">
        <f>SUM(C26:H26)</f>
        <v>27</v>
      </c>
      <c r="C26" s="10" t="s">
        <v>6</v>
      </c>
      <c r="D26" s="10">
        <v>9</v>
      </c>
      <c r="E26" s="10">
        <v>9</v>
      </c>
      <c r="F26" s="10" t="s">
        <v>6</v>
      </c>
      <c r="G26" s="10">
        <v>9</v>
      </c>
      <c r="H26" s="8"/>
      <c r="I26" s="8"/>
      <c r="J26" s="2"/>
    </row>
    <row r="27" spans="1:10" ht="12.75">
      <c r="A27" s="37">
        <v>26</v>
      </c>
      <c r="B27" s="8">
        <f>SUM(C27:I27)</f>
        <v>36</v>
      </c>
      <c r="C27" s="10">
        <v>9</v>
      </c>
      <c r="D27" s="10">
        <v>9</v>
      </c>
      <c r="E27" s="10">
        <v>9</v>
      </c>
      <c r="F27" s="10" t="s">
        <v>6</v>
      </c>
      <c r="G27" s="10">
        <v>9</v>
      </c>
      <c r="H27" s="8"/>
      <c r="I27" s="8"/>
      <c r="J27" s="2"/>
    </row>
    <row r="28" spans="1:10" ht="12.75">
      <c r="A28" s="37">
        <v>27</v>
      </c>
      <c r="B28" s="8">
        <f aca="true" t="shared" si="2" ref="B28:B33">SUM(C28:I28)</f>
        <v>18</v>
      </c>
      <c r="C28" s="10" t="s">
        <v>6</v>
      </c>
      <c r="D28" s="10" t="s">
        <v>6</v>
      </c>
      <c r="E28" s="10">
        <v>9</v>
      </c>
      <c r="F28" s="10" t="s">
        <v>6</v>
      </c>
      <c r="G28" s="10">
        <v>9</v>
      </c>
      <c r="H28" s="8"/>
      <c r="I28" s="8"/>
      <c r="J28" s="2"/>
    </row>
    <row r="29" spans="1:10" ht="12.75">
      <c r="A29" s="37">
        <v>28</v>
      </c>
      <c r="B29" s="8">
        <f t="shared" si="2"/>
        <v>27</v>
      </c>
      <c r="C29" s="10">
        <v>9</v>
      </c>
      <c r="D29" s="10" t="s">
        <v>6</v>
      </c>
      <c r="E29" s="10">
        <v>9</v>
      </c>
      <c r="F29" s="10" t="s">
        <v>6</v>
      </c>
      <c r="G29" s="10">
        <v>9</v>
      </c>
      <c r="H29" s="8"/>
      <c r="I29" s="8"/>
      <c r="J29" s="2"/>
    </row>
    <row r="30" spans="1:10" ht="12.75">
      <c r="A30" s="37">
        <v>29</v>
      </c>
      <c r="B30" s="8">
        <f t="shared" si="2"/>
        <v>18</v>
      </c>
      <c r="C30" s="10" t="s">
        <v>6</v>
      </c>
      <c r="D30" s="10" t="s">
        <v>6</v>
      </c>
      <c r="E30" s="10" t="s">
        <v>6</v>
      </c>
      <c r="F30" s="10">
        <v>9</v>
      </c>
      <c r="G30" s="10">
        <v>9</v>
      </c>
      <c r="H30" s="8"/>
      <c r="I30" s="8"/>
      <c r="J30" s="2"/>
    </row>
    <row r="31" spans="1:10" ht="12.75">
      <c r="A31" s="37">
        <v>30</v>
      </c>
      <c r="B31" s="8">
        <f t="shared" si="2"/>
        <v>45</v>
      </c>
      <c r="C31" s="10">
        <v>9</v>
      </c>
      <c r="D31" s="10">
        <v>9</v>
      </c>
      <c r="E31" s="10">
        <v>9</v>
      </c>
      <c r="F31" s="10">
        <v>9</v>
      </c>
      <c r="G31" s="10">
        <v>9</v>
      </c>
      <c r="H31" s="8"/>
      <c r="I31" s="8"/>
      <c r="J31" s="2"/>
    </row>
    <row r="32" spans="1:10" ht="12.75">
      <c r="A32" s="37">
        <v>31</v>
      </c>
      <c r="B32" s="8">
        <f t="shared" si="2"/>
        <v>9</v>
      </c>
      <c r="C32" s="10" t="s">
        <v>6</v>
      </c>
      <c r="D32" s="10" t="s">
        <v>6</v>
      </c>
      <c r="E32" s="10" t="s">
        <v>6</v>
      </c>
      <c r="F32" s="10" t="s">
        <v>6</v>
      </c>
      <c r="G32" s="10">
        <v>9</v>
      </c>
      <c r="H32" s="8"/>
      <c r="I32" s="8"/>
      <c r="J32" s="2"/>
    </row>
    <row r="33" spans="1:10" ht="12.75">
      <c r="A33" s="37">
        <v>32</v>
      </c>
      <c r="B33" s="8">
        <f t="shared" si="2"/>
        <v>18</v>
      </c>
      <c r="C33" s="10">
        <v>9</v>
      </c>
      <c r="D33" s="10" t="s">
        <v>6</v>
      </c>
      <c r="E33" s="10" t="s">
        <v>6</v>
      </c>
      <c r="F33" s="10">
        <v>9</v>
      </c>
      <c r="G33" s="10" t="s">
        <v>6</v>
      </c>
      <c r="H33" s="8"/>
      <c r="I33" s="8"/>
      <c r="J33" s="2"/>
    </row>
    <row r="34" spans="1:10" ht="12.75">
      <c r="A34" s="37">
        <v>33</v>
      </c>
      <c r="B34" s="8">
        <f aca="true" t="shared" si="3" ref="B34:B53">SUM(C34:I34)</f>
        <v>0</v>
      </c>
      <c r="C34" s="10"/>
      <c r="D34" s="10"/>
      <c r="E34" s="10"/>
      <c r="F34" s="10"/>
      <c r="G34" s="10"/>
      <c r="H34" s="8"/>
      <c r="I34" s="8"/>
      <c r="J34" s="2"/>
    </row>
    <row r="35" spans="1:10" ht="12.75">
      <c r="A35" s="37">
        <v>34</v>
      </c>
      <c r="B35" s="8">
        <f>SUM(C35:I35)</f>
        <v>2</v>
      </c>
      <c r="C35" s="10"/>
      <c r="D35" s="10"/>
      <c r="E35" s="10">
        <v>2</v>
      </c>
      <c r="F35" s="10"/>
      <c r="G35" s="10"/>
      <c r="H35" s="8"/>
      <c r="I35" s="8"/>
      <c r="J35" s="2"/>
    </row>
    <row r="36" spans="1:10" ht="12.75">
      <c r="A36" s="37">
        <v>35</v>
      </c>
      <c r="B36" s="8">
        <f t="shared" si="3"/>
        <v>0</v>
      </c>
      <c r="C36" s="10"/>
      <c r="D36" s="10"/>
      <c r="E36" s="10"/>
      <c r="F36" s="10"/>
      <c r="G36" s="10"/>
      <c r="H36" s="12"/>
      <c r="I36" s="12"/>
      <c r="J36" s="2"/>
    </row>
    <row r="37" spans="1:10" ht="12.75">
      <c r="A37" s="37">
        <v>36</v>
      </c>
      <c r="B37" s="8">
        <f t="shared" si="3"/>
        <v>0</v>
      </c>
      <c r="C37" s="10"/>
      <c r="D37" s="10"/>
      <c r="E37" s="10"/>
      <c r="F37" s="10"/>
      <c r="G37" s="10"/>
      <c r="H37" s="8"/>
      <c r="I37" s="8"/>
      <c r="J37" s="2"/>
    </row>
    <row r="38" spans="1:10" ht="12.75">
      <c r="A38" s="37">
        <v>37</v>
      </c>
      <c r="B38" s="8">
        <f t="shared" si="3"/>
        <v>27</v>
      </c>
      <c r="C38" s="10">
        <v>8</v>
      </c>
      <c r="D38" s="10" t="s">
        <v>6</v>
      </c>
      <c r="E38" s="10">
        <v>9</v>
      </c>
      <c r="F38" s="10">
        <v>10</v>
      </c>
      <c r="G38" s="10" t="s">
        <v>6</v>
      </c>
      <c r="H38" s="8"/>
      <c r="I38" s="8"/>
      <c r="J38" s="2"/>
    </row>
    <row r="39" spans="1:10" ht="12.75">
      <c r="A39" s="37">
        <v>38</v>
      </c>
      <c r="B39" s="8">
        <f t="shared" si="3"/>
        <v>46</v>
      </c>
      <c r="C39" s="10">
        <v>9</v>
      </c>
      <c r="D39" s="10">
        <v>9</v>
      </c>
      <c r="E39" s="10">
        <v>9</v>
      </c>
      <c r="F39" s="10">
        <v>10</v>
      </c>
      <c r="G39" s="10">
        <v>9</v>
      </c>
      <c r="H39" s="8"/>
      <c r="I39" s="8"/>
      <c r="J39" s="2"/>
    </row>
    <row r="40" spans="1:10" ht="12.75">
      <c r="A40" s="37">
        <v>39</v>
      </c>
      <c r="B40" s="8">
        <f t="shared" si="3"/>
        <v>28</v>
      </c>
      <c r="C40" s="10" t="s">
        <v>6</v>
      </c>
      <c r="D40" s="10">
        <v>9</v>
      </c>
      <c r="E40" s="10">
        <v>9</v>
      </c>
      <c r="F40" s="10">
        <v>10</v>
      </c>
      <c r="G40" s="10" t="s">
        <v>6</v>
      </c>
      <c r="H40" s="8"/>
      <c r="I40" s="8"/>
      <c r="J40" s="2"/>
    </row>
    <row r="41" spans="1:10" ht="12.75">
      <c r="A41" s="37">
        <v>40</v>
      </c>
      <c r="B41" s="8">
        <f t="shared" si="3"/>
        <v>29</v>
      </c>
      <c r="C41" s="10">
        <v>10</v>
      </c>
      <c r="D41" s="10" t="s">
        <v>6</v>
      </c>
      <c r="E41" s="10" t="s">
        <v>6</v>
      </c>
      <c r="F41" s="10">
        <v>10</v>
      </c>
      <c r="G41" s="10">
        <v>9</v>
      </c>
      <c r="H41" s="8"/>
      <c r="I41" s="8"/>
      <c r="J41" s="2"/>
    </row>
    <row r="42" spans="1:10" ht="12.75">
      <c r="A42" s="37">
        <v>41</v>
      </c>
      <c r="B42" s="8">
        <f t="shared" si="3"/>
        <v>28</v>
      </c>
      <c r="C42" s="10" t="s">
        <v>6</v>
      </c>
      <c r="D42" s="10">
        <v>9</v>
      </c>
      <c r="E42" s="10" t="s">
        <v>6</v>
      </c>
      <c r="F42" s="10">
        <v>10</v>
      </c>
      <c r="G42" s="10">
        <v>9</v>
      </c>
      <c r="H42" s="8"/>
      <c r="I42" s="8"/>
      <c r="J42" s="2"/>
    </row>
    <row r="43" spans="1:10" ht="12.75">
      <c r="A43" s="37">
        <v>42</v>
      </c>
      <c r="B43" s="8">
        <f t="shared" si="3"/>
        <v>29</v>
      </c>
      <c r="C43" s="10">
        <v>10</v>
      </c>
      <c r="D43" s="10" t="s">
        <v>6</v>
      </c>
      <c r="E43" s="10" t="s">
        <v>6</v>
      </c>
      <c r="F43" s="10">
        <v>10</v>
      </c>
      <c r="G43" s="10">
        <v>9</v>
      </c>
      <c r="H43" s="8"/>
      <c r="I43" s="8"/>
      <c r="J43" s="2"/>
    </row>
    <row r="44" spans="1:10" ht="12.75">
      <c r="A44" s="37">
        <v>43</v>
      </c>
      <c r="B44" s="8">
        <f t="shared" si="3"/>
        <v>9</v>
      </c>
      <c r="C44" s="10">
        <v>9</v>
      </c>
      <c r="D44" s="10" t="s">
        <v>6</v>
      </c>
      <c r="E44" s="10" t="s">
        <v>6</v>
      </c>
      <c r="F44" s="10" t="s">
        <v>6</v>
      </c>
      <c r="G44" s="10" t="s">
        <v>6</v>
      </c>
      <c r="H44" s="8"/>
      <c r="I44" s="8"/>
      <c r="J44" s="2"/>
    </row>
    <row r="45" spans="1:10" ht="12.75">
      <c r="A45" s="37">
        <v>44</v>
      </c>
      <c r="B45" s="8">
        <f t="shared" si="3"/>
        <v>29</v>
      </c>
      <c r="C45" s="10">
        <v>10</v>
      </c>
      <c r="D45" s="10" t="s">
        <v>6</v>
      </c>
      <c r="E45" s="10" t="s">
        <v>6</v>
      </c>
      <c r="F45" s="10">
        <v>10</v>
      </c>
      <c r="G45" s="10">
        <v>9</v>
      </c>
      <c r="H45" s="8"/>
      <c r="I45" s="8"/>
      <c r="J45" s="2"/>
    </row>
    <row r="46" spans="1:10" ht="12.75">
      <c r="A46" s="37">
        <v>45</v>
      </c>
      <c r="B46" s="8">
        <f t="shared" si="3"/>
        <v>19</v>
      </c>
      <c r="C46" s="10" t="s">
        <v>6</v>
      </c>
      <c r="D46" s="10" t="s">
        <v>6</v>
      </c>
      <c r="E46" s="10" t="s">
        <v>6</v>
      </c>
      <c r="F46" s="10">
        <v>10</v>
      </c>
      <c r="G46" s="10">
        <v>9</v>
      </c>
      <c r="H46" s="8"/>
      <c r="I46" s="8"/>
      <c r="J46" s="2"/>
    </row>
    <row r="47" spans="1:10" ht="12.75">
      <c r="A47" s="37">
        <v>46</v>
      </c>
      <c r="B47" s="8">
        <f t="shared" si="3"/>
        <v>29</v>
      </c>
      <c r="C47" s="10">
        <v>10</v>
      </c>
      <c r="D47" s="10" t="s">
        <v>6</v>
      </c>
      <c r="E47" s="10" t="s">
        <v>6</v>
      </c>
      <c r="F47" s="10">
        <v>10</v>
      </c>
      <c r="G47" s="10">
        <v>9</v>
      </c>
      <c r="H47" s="8"/>
      <c r="I47" s="8"/>
      <c r="J47" s="2"/>
    </row>
    <row r="48" spans="1:10" ht="12.75">
      <c r="A48" s="37">
        <v>47</v>
      </c>
      <c r="B48" s="8">
        <f t="shared" si="3"/>
        <v>19</v>
      </c>
      <c r="C48" s="10">
        <v>10</v>
      </c>
      <c r="D48" s="10"/>
      <c r="E48" s="10"/>
      <c r="F48" s="10" t="s">
        <v>6</v>
      </c>
      <c r="G48" s="10">
        <v>9</v>
      </c>
      <c r="H48" s="8"/>
      <c r="I48" s="8"/>
      <c r="J48" s="2"/>
    </row>
    <row r="49" spans="1:10" ht="12.75">
      <c r="A49" s="37">
        <v>48</v>
      </c>
      <c r="B49" s="8">
        <f t="shared" si="3"/>
        <v>38</v>
      </c>
      <c r="C49" s="10">
        <v>10</v>
      </c>
      <c r="D49" s="10">
        <v>9</v>
      </c>
      <c r="E49" s="61">
        <v>9</v>
      </c>
      <c r="F49" s="10">
        <v>10</v>
      </c>
      <c r="G49" s="10" t="s">
        <v>6</v>
      </c>
      <c r="H49" s="8"/>
      <c r="I49" s="8"/>
      <c r="J49" s="2"/>
    </row>
    <row r="50" spans="1:10" ht="12.75">
      <c r="A50" s="37">
        <v>49</v>
      </c>
      <c r="B50" s="8">
        <f t="shared" si="3"/>
        <v>10</v>
      </c>
      <c r="C50" s="10" t="s">
        <v>6</v>
      </c>
      <c r="D50" s="10"/>
      <c r="E50" s="10"/>
      <c r="F50" s="10">
        <v>10</v>
      </c>
      <c r="G50" s="10" t="s">
        <v>6</v>
      </c>
      <c r="H50" s="8"/>
      <c r="I50" s="8"/>
      <c r="J50" s="2"/>
    </row>
    <row r="51" spans="1:10" ht="12.75">
      <c r="A51" s="37">
        <v>50</v>
      </c>
      <c r="B51" s="8">
        <f t="shared" si="3"/>
        <v>10</v>
      </c>
      <c r="C51" s="10" t="s">
        <v>6</v>
      </c>
      <c r="D51" s="10"/>
      <c r="E51" s="10"/>
      <c r="F51" s="10">
        <v>10</v>
      </c>
      <c r="G51" s="10" t="s">
        <v>6</v>
      </c>
      <c r="H51" s="8"/>
      <c r="I51" s="8"/>
      <c r="J51" s="2"/>
    </row>
    <row r="52" spans="1:10" ht="12.75">
      <c r="A52" s="37">
        <v>51</v>
      </c>
      <c r="B52" s="8">
        <f t="shared" si="3"/>
        <v>19</v>
      </c>
      <c r="C52" s="10" t="s">
        <v>6</v>
      </c>
      <c r="D52" s="10"/>
      <c r="E52" s="10"/>
      <c r="F52" s="10">
        <v>10</v>
      </c>
      <c r="G52" s="10">
        <v>9</v>
      </c>
      <c r="H52" s="8"/>
      <c r="I52" s="8"/>
      <c r="J52" s="2"/>
    </row>
    <row r="53" spans="1:10" ht="12.75">
      <c r="A53" s="37">
        <v>52</v>
      </c>
      <c r="B53" s="8">
        <f t="shared" si="3"/>
        <v>9</v>
      </c>
      <c r="C53" s="10" t="s">
        <v>6</v>
      </c>
      <c r="D53" s="10"/>
      <c r="E53" s="10"/>
      <c r="F53" s="10" t="s">
        <v>6</v>
      </c>
      <c r="G53" s="10">
        <v>9</v>
      </c>
      <c r="H53" s="8"/>
      <c r="I53" s="8"/>
      <c r="J53" s="2"/>
    </row>
    <row r="54" spans="1:10" ht="12.75">
      <c r="A54" s="37">
        <v>53</v>
      </c>
      <c r="B54" s="8"/>
      <c r="C54" s="10"/>
      <c r="D54" s="10"/>
      <c r="E54" s="10"/>
      <c r="F54" s="10"/>
      <c r="G54" s="10"/>
      <c r="H54" s="8"/>
      <c r="I54" s="8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2"/>
      <c r="B98" s="2"/>
      <c r="C98" s="2"/>
      <c r="D98" s="2"/>
      <c r="E98" s="2"/>
      <c r="F98" s="2"/>
      <c r="G98" s="2"/>
      <c r="H98" s="2"/>
      <c r="I98" s="2"/>
      <c r="J98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39">
      <selection activeCell="K51" sqref="K51"/>
    </sheetView>
  </sheetViews>
  <sheetFormatPr defaultColWidth="9.140625" defaultRowHeight="12.75"/>
  <cols>
    <col min="1" max="1" width="5.28125" style="0" bestFit="1" customWidth="1"/>
    <col min="2" max="9" width="4.00390625" style="0" bestFit="1" customWidth="1"/>
  </cols>
  <sheetData>
    <row r="1" spans="1:9" ht="12.75">
      <c r="A1" s="37" t="s">
        <v>0</v>
      </c>
      <c r="B1" s="8"/>
      <c r="C1" s="8" t="s">
        <v>1</v>
      </c>
      <c r="D1" s="8" t="s">
        <v>2</v>
      </c>
      <c r="E1" s="8" t="s">
        <v>3</v>
      </c>
      <c r="F1" s="8" t="s">
        <v>2</v>
      </c>
      <c r="G1" s="8" t="s">
        <v>4</v>
      </c>
      <c r="H1" s="8" t="s">
        <v>5</v>
      </c>
      <c r="I1" s="8" t="s">
        <v>5</v>
      </c>
    </row>
    <row r="2" spans="1:10" ht="12.75">
      <c r="A2" s="37">
        <v>1</v>
      </c>
      <c r="B2" s="8">
        <f aca="true" t="shared" si="0" ref="B2:B9">SUM(C2:H2)</f>
        <v>0</v>
      </c>
      <c r="C2" s="8"/>
      <c r="D2" s="8"/>
      <c r="E2" s="8"/>
      <c r="F2" s="8"/>
      <c r="G2" s="8"/>
      <c r="H2" s="8"/>
      <c r="I2" s="8"/>
      <c r="J2" s="2"/>
    </row>
    <row r="3" spans="1:10" ht="12.75">
      <c r="A3" s="37">
        <v>2</v>
      </c>
      <c r="B3" s="8">
        <f t="shared" si="0"/>
        <v>0</v>
      </c>
      <c r="C3" s="8"/>
      <c r="D3" s="8"/>
      <c r="E3" s="8"/>
      <c r="F3" s="8"/>
      <c r="G3" s="8"/>
      <c r="H3" s="8"/>
      <c r="I3" s="8"/>
      <c r="J3" s="2"/>
    </row>
    <row r="4" spans="1:10" ht="12.75">
      <c r="A4" s="37">
        <v>3</v>
      </c>
      <c r="B4" s="8">
        <f t="shared" si="0"/>
        <v>0</v>
      </c>
      <c r="C4" s="8"/>
      <c r="D4" s="8"/>
      <c r="E4" s="8"/>
      <c r="F4" s="8"/>
      <c r="G4" s="8"/>
      <c r="H4" s="8"/>
      <c r="I4" s="8"/>
      <c r="J4" s="2"/>
    </row>
    <row r="5" spans="1:10" ht="12.75">
      <c r="A5" s="37">
        <v>4</v>
      </c>
      <c r="B5" s="8">
        <f t="shared" si="0"/>
        <v>0</v>
      </c>
      <c r="C5" s="8"/>
      <c r="D5" s="8"/>
      <c r="E5" s="8"/>
      <c r="F5" s="8"/>
      <c r="G5" s="8"/>
      <c r="H5" s="8"/>
      <c r="I5" s="8"/>
      <c r="J5" s="2"/>
    </row>
    <row r="6" spans="1:10" ht="12.75">
      <c r="A6" s="37">
        <v>5</v>
      </c>
      <c r="B6" s="8">
        <f t="shared" si="0"/>
        <v>0</v>
      </c>
      <c r="C6" s="8"/>
      <c r="D6" s="8"/>
      <c r="E6" s="8"/>
      <c r="F6" s="8"/>
      <c r="G6" s="8"/>
      <c r="H6" s="8"/>
      <c r="I6" s="8"/>
      <c r="J6" s="2"/>
    </row>
    <row r="7" spans="1:10" ht="12.75">
      <c r="A7" s="37">
        <v>6</v>
      </c>
      <c r="B7" s="8">
        <f t="shared" si="0"/>
        <v>0</v>
      </c>
      <c r="C7" s="8"/>
      <c r="D7" s="8"/>
      <c r="E7" s="8"/>
      <c r="F7" s="8"/>
      <c r="G7" s="8"/>
      <c r="H7" s="8"/>
      <c r="I7" s="8"/>
      <c r="J7" s="2"/>
    </row>
    <row r="8" spans="1:10" ht="12.75">
      <c r="A8" s="37">
        <v>7</v>
      </c>
      <c r="B8" s="8">
        <f>I9</f>
        <v>0</v>
      </c>
      <c r="C8" s="8"/>
      <c r="D8" s="8"/>
      <c r="E8" s="8"/>
      <c r="F8" s="8"/>
      <c r="G8" s="8"/>
      <c r="H8" s="8"/>
      <c r="I8" s="8"/>
      <c r="J8" s="2"/>
    </row>
    <row r="9" spans="1:10" ht="12.75">
      <c r="A9" s="37">
        <v>8</v>
      </c>
      <c r="B9" s="8">
        <f t="shared" si="0"/>
        <v>0</v>
      </c>
      <c r="C9" s="8"/>
      <c r="D9" s="8"/>
      <c r="E9" s="8"/>
      <c r="F9" s="8"/>
      <c r="G9" s="8"/>
      <c r="H9" s="8"/>
      <c r="I9" s="8"/>
      <c r="J9" s="2"/>
    </row>
    <row r="10" spans="1:10" ht="12.75">
      <c r="A10" s="37">
        <v>9</v>
      </c>
      <c r="B10" s="8">
        <f aca="true" t="shared" si="1" ref="B10:B19">SUM(C10:H10)</f>
        <v>0</v>
      </c>
      <c r="C10" s="8"/>
      <c r="D10" s="8"/>
      <c r="E10" s="8"/>
      <c r="F10" s="8"/>
      <c r="G10" s="8"/>
      <c r="H10" s="8"/>
      <c r="I10" s="8"/>
      <c r="J10" s="2"/>
    </row>
    <row r="11" spans="1:10" ht="12.75">
      <c r="A11" s="37">
        <v>10</v>
      </c>
      <c r="B11" s="8">
        <f t="shared" si="1"/>
        <v>0</v>
      </c>
      <c r="C11" s="8"/>
      <c r="D11" s="8"/>
      <c r="E11" s="8"/>
      <c r="F11" s="8"/>
      <c r="G11" s="8"/>
      <c r="H11" s="8"/>
      <c r="I11" s="8"/>
      <c r="J11" s="2"/>
    </row>
    <row r="12" spans="1:10" ht="12.75">
      <c r="A12" s="37">
        <v>11</v>
      </c>
      <c r="B12" s="8">
        <f t="shared" si="1"/>
        <v>0</v>
      </c>
      <c r="C12" s="8"/>
      <c r="D12" s="8"/>
      <c r="E12" s="8"/>
      <c r="F12" s="8"/>
      <c r="G12" s="8"/>
      <c r="H12" s="8"/>
      <c r="I12" s="8"/>
      <c r="J12" s="2"/>
    </row>
    <row r="13" spans="1:10" ht="12.75">
      <c r="A13" s="37">
        <v>12</v>
      </c>
      <c r="B13" s="8">
        <f t="shared" si="1"/>
        <v>0</v>
      </c>
      <c r="C13" s="8"/>
      <c r="D13" s="8"/>
      <c r="E13" s="8"/>
      <c r="F13" s="8"/>
      <c r="G13" s="8"/>
      <c r="H13" s="8"/>
      <c r="I13" s="8"/>
      <c r="J13" s="2"/>
    </row>
    <row r="14" spans="1:10" ht="12.75">
      <c r="A14" s="37">
        <v>13</v>
      </c>
      <c r="B14" s="8">
        <f t="shared" si="1"/>
        <v>0</v>
      </c>
      <c r="C14" s="8"/>
      <c r="D14" s="8"/>
      <c r="E14" s="8"/>
      <c r="F14" s="8"/>
      <c r="G14" s="8"/>
      <c r="H14" s="8"/>
      <c r="I14" s="8"/>
      <c r="J14" s="2"/>
    </row>
    <row r="15" spans="1:10" ht="12.75">
      <c r="A15" s="37">
        <v>14</v>
      </c>
      <c r="B15" s="8">
        <f t="shared" si="1"/>
        <v>0</v>
      </c>
      <c r="C15" s="8"/>
      <c r="D15" s="8"/>
      <c r="E15" s="8"/>
      <c r="F15" s="8"/>
      <c r="G15" s="8"/>
      <c r="H15" s="8"/>
      <c r="I15" s="8"/>
      <c r="J15" s="2"/>
    </row>
    <row r="16" spans="1:10" ht="12.75">
      <c r="A16" s="37">
        <v>15</v>
      </c>
      <c r="B16" s="8">
        <f t="shared" si="1"/>
        <v>0</v>
      </c>
      <c r="C16" s="8"/>
      <c r="D16" s="8"/>
      <c r="E16" s="8"/>
      <c r="F16" s="8"/>
      <c r="G16" s="8"/>
      <c r="H16" s="8"/>
      <c r="I16" s="8"/>
      <c r="J16" s="2"/>
    </row>
    <row r="17" spans="1:10" ht="12.75">
      <c r="A17" s="37">
        <v>16</v>
      </c>
      <c r="B17" s="8">
        <f t="shared" si="1"/>
        <v>0</v>
      </c>
      <c r="C17" s="8"/>
      <c r="D17" s="8"/>
      <c r="E17" s="8"/>
      <c r="F17" s="8"/>
      <c r="G17" s="8"/>
      <c r="H17" s="8"/>
      <c r="I17" s="8"/>
      <c r="J17" s="2"/>
    </row>
    <row r="18" spans="1:10" ht="12.75">
      <c r="A18" s="37">
        <v>17</v>
      </c>
      <c r="B18" s="8">
        <f t="shared" si="1"/>
        <v>0</v>
      </c>
      <c r="C18" s="8"/>
      <c r="D18" s="8"/>
      <c r="E18" s="8"/>
      <c r="F18" s="8"/>
      <c r="G18" s="8"/>
      <c r="H18" s="8"/>
      <c r="I18" s="8"/>
      <c r="J18" s="2"/>
    </row>
    <row r="19" spans="1:10" ht="12.75">
      <c r="A19" s="37">
        <v>18</v>
      </c>
      <c r="B19" s="8">
        <f t="shared" si="1"/>
        <v>0</v>
      </c>
      <c r="C19" s="8"/>
      <c r="D19" s="8"/>
      <c r="E19" s="8"/>
      <c r="F19" s="8"/>
      <c r="G19" s="8"/>
      <c r="H19" s="8"/>
      <c r="I19" s="8"/>
      <c r="J19" s="2"/>
    </row>
    <row r="20" spans="1:10" ht="12.75">
      <c r="A20" s="37">
        <v>19</v>
      </c>
      <c r="B20" s="8">
        <f>SUM(C20:I20)</f>
        <v>0</v>
      </c>
      <c r="C20" s="8"/>
      <c r="D20" s="8"/>
      <c r="E20" s="8"/>
      <c r="F20" s="8"/>
      <c r="G20" s="8"/>
      <c r="H20" s="8"/>
      <c r="I20" s="8"/>
      <c r="J20" s="2"/>
    </row>
    <row r="21" spans="1:10" ht="12.75">
      <c r="A21" s="37">
        <v>20</v>
      </c>
      <c r="B21" s="8">
        <f>SUM(C21:I21)</f>
        <v>0</v>
      </c>
      <c r="C21" s="8"/>
      <c r="D21" s="8"/>
      <c r="E21" s="8"/>
      <c r="F21" s="8"/>
      <c r="G21" s="8"/>
      <c r="H21" s="8"/>
      <c r="I21" s="8"/>
      <c r="J21" s="2"/>
    </row>
    <row r="22" spans="1:10" ht="12.75">
      <c r="A22" s="37">
        <v>21</v>
      </c>
      <c r="B22" s="8">
        <f>SUM(C22:I22)</f>
        <v>0</v>
      </c>
      <c r="C22" s="8"/>
      <c r="D22" s="8"/>
      <c r="E22" s="8"/>
      <c r="F22" s="8"/>
      <c r="G22" s="8"/>
      <c r="H22" s="8"/>
      <c r="I22" s="8"/>
      <c r="J22" s="2"/>
    </row>
    <row r="23" spans="1:10" ht="12.75">
      <c r="A23" s="37">
        <v>22</v>
      </c>
      <c r="B23" s="8">
        <f>SUM(C23:H23)</f>
        <v>15</v>
      </c>
      <c r="C23" s="8">
        <v>5</v>
      </c>
      <c r="D23" s="8"/>
      <c r="E23" s="8">
        <v>5</v>
      </c>
      <c r="F23" s="8"/>
      <c r="G23" s="8">
        <v>5</v>
      </c>
      <c r="H23" s="8"/>
      <c r="I23" s="8"/>
      <c r="J23" s="2"/>
    </row>
    <row r="24" spans="1:10" ht="12.75">
      <c r="A24" s="37">
        <v>23</v>
      </c>
      <c r="B24" s="8">
        <f>SUM(C24:H24)</f>
        <v>5</v>
      </c>
      <c r="C24" s="8" t="s">
        <v>6</v>
      </c>
      <c r="D24" s="8">
        <v>5</v>
      </c>
      <c r="E24" s="8" t="s">
        <v>6</v>
      </c>
      <c r="F24" s="8"/>
      <c r="G24" s="8" t="s">
        <v>6</v>
      </c>
      <c r="H24" s="8"/>
      <c r="I24" s="8"/>
      <c r="J24" s="2"/>
    </row>
    <row r="25" spans="1:10" ht="12.75">
      <c r="A25" s="37">
        <v>24</v>
      </c>
      <c r="B25" s="8">
        <f>SUM(C25:H25)</f>
        <v>10</v>
      </c>
      <c r="C25" s="8" t="s">
        <v>6</v>
      </c>
      <c r="D25" s="8">
        <v>5</v>
      </c>
      <c r="E25" s="8" t="s">
        <v>6</v>
      </c>
      <c r="F25" s="8"/>
      <c r="G25" s="8">
        <v>5</v>
      </c>
      <c r="H25" s="8"/>
      <c r="I25" s="8"/>
      <c r="J25" s="2"/>
    </row>
    <row r="26" spans="1:10" ht="12.75">
      <c r="A26" s="37">
        <v>25</v>
      </c>
      <c r="B26" s="8">
        <f>SUM(C26:H26)</f>
        <v>10</v>
      </c>
      <c r="C26" s="8">
        <v>10</v>
      </c>
      <c r="D26" s="8"/>
      <c r="E26" s="8" t="s">
        <v>6</v>
      </c>
      <c r="F26" s="8"/>
      <c r="G26" s="8" t="s">
        <v>13</v>
      </c>
      <c r="H26" s="8"/>
      <c r="I26" s="8"/>
      <c r="J26" s="2"/>
    </row>
    <row r="27" spans="1:10" ht="12.75">
      <c r="A27" s="37">
        <v>26</v>
      </c>
      <c r="B27" s="8">
        <f aca="true" t="shared" si="2" ref="B27:B34">SUM(C27:I27)</f>
        <v>0</v>
      </c>
      <c r="C27" s="8" t="s">
        <v>6</v>
      </c>
      <c r="D27" s="8"/>
      <c r="E27" s="8" t="s">
        <v>6</v>
      </c>
      <c r="F27" s="8"/>
      <c r="G27" s="8" t="s">
        <v>6</v>
      </c>
      <c r="H27" s="8"/>
      <c r="I27" s="8"/>
      <c r="J27" s="2"/>
    </row>
    <row r="28" spans="1:10" ht="12.75">
      <c r="A28" s="37">
        <v>27</v>
      </c>
      <c r="B28" s="8">
        <f t="shared" si="2"/>
        <v>0</v>
      </c>
      <c r="C28" s="8" t="s">
        <v>6</v>
      </c>
      <c r="D28" s="8"/>
      <c r="E28" s="8" t="s">
        <v>6</v>
      </c>
      <c r="F28" s="8"/>
      <c r="G28" s="8" t="s">
        <v>6</v>
      </c>
      <c r="H28" s="8"/>
      <c r="I28" s="8"/>
      <c r="J28" s="2"/>
    </row>
    <row r="29" spans="1:10" ht="12.75">
      <c r="A29" s="37">
        <v>28</v>
      </c>
      <c r="B29" s="8">
        <f t="shared" si="2"/>
        <v>0</v>
      </c>
      <c r="C29" s="8" t="s">
        <v>6</v>
      </c>
      <c r="D29" s="8"/>
      <c r="E29" s="8" t="s">
        <v>6</v>
      </c>
      <c r="F29" s="8"/>
      <c r="G29" s="8" t="s">
        <v>6</v>
      </c>
      <c r="H29" s="8"/>
      <c r="I29" s="8"/>
      <c r="J29" s="2"/>
    </row>
    <row r="30" spans="1:10" ht="12.75">
      <c r="A30" s="37">
        <v>29</v>
      </c>
      <c r="B30" s="8">
        <f t="shared" si="2"/>
        <v>0</v>
      </c>
      <c r="C30" s="8" t="s">
        <v>6</v>
      </c>
      <c r="D30" s="8"/>
      <c r="E30" s="8" t="s">
        <v>6</v>
      </c>
      <c r="F30" s="8"/>
      <c r="G30" s="8" t="s">
        <v>6</v>
      </c>
      <c r="H30" s="8"/>
      <c r="I30" s="8"/>
      <c r="J30" s="2"/>
    </row>
    <row r="31" spans="1:10" ht="12.75">
      <c r="A31" s="37">
        <v>30</v>
      </c>
      <c r="B31" s="8">
        <f t="shared" si="2"/>
        <v>0</v>
      </c>
      <c r="C31" s="8" t="s">
        <v>6</v>
      </c>
      <c r="D31" s="8"/>
      <c r="E31" s="8" t="s">
        <v>6</v>
      </c>
      <c r="F31" s="8"/>
      <c r="G31" s="8" t="s">
        <v>6</v>
      </c>
      <c r="H31" s="8"/>
      <c r="I31" s="8"/>
      <c r="J31" s="2"/>
    </row>
    <row r="32" spans="1:10" ht="12.75">
      <c r="A32" s="37">
        <v>31</v>
      </c>
      <c r="B32" s="8">
        <f t="shared" si="2"/>
        <v>0</v>
      </c>
      <c r="C32" s="8" t="s">
        <v>6</v>
      </c>
      <c r="D32" s="8" t="s">
        <v>6</v>
      </c>
      <c r="E32" s="8" t="s">
        <v>6</v>
      </c>
      <c r="F32" s="8" t="s">
        <v>6</v>
      </c>
      <c r="G32" s="8" t="s">
        <v>6</v>
      </c>
      <c r="H32" s="8"/>
      <c r="I32" s="8"/>
      <c r="J32" s="2"/>
    </row>
    <row r="33" spans="1:10" ht="12.75">
      <c r="A33" s="37">
        <v>32</v>
      </c>
      <c r="B33" s="8">
        <f t="shared" si="2"/>
        <v>0</v>
      </c>
      <c r="C33" s="8" t="s">
        <v>6</v>
      </c>
      <c r="D33" s="8"/>
      <c r="E33" s="8"/>
      <c r="F33" s="8"/>
      <c r="G33" s="8"/>
      <c r="H33" s="8"/>
      <c r="I33" s="8"/>
      <c r="J33" s="2"/>
    </row>
    <row r="34" spans="1:10" ht="12.75">
      <c r="A34" s="37">
        <v>33</v>
      </c>
      <c r="B34" s="8">
        <f t="shared" si="2"/>
        <v>5</v>
      </c>
      <c r="C34" s="8">
        <v>5</v>
      </c>
      <c r="D34" s="8"/>
      <c r="E34" s="8"/>
      <c r="F34" s="8"/>
      <c r="G34" s="8"/>
      <c r="H34" s="8"/>
      <c r="I34" s="8"/>
      <c r="J34" s="2"/>
    </row>
    <row r="35" spans="1:10" ht="12.75">
      <c r="A35" s="37">
        <v>34</v>
      </c>
      <c r="B35" s="8">
        <f>SUM(C35:I35)</f>
        <v>0</v>
      </c>
      <c r="C35" s="8"/>
      <c r="D35" s="8"/>
      <c r="E35" s="8"/>
      <c r="F35" s="8"/>
      <c r="G35" s="8"/>
      <c r="H35" s="8"/>
      <c r="I35" s="8"/>
      <c r="J35" s="2"/>
    </row>
    <row r="36" spans="1:10" ht="12.75">
      <c r="A36" s="37">
        <v>35</v>
      </c>
      <c r="B36" s="8">
        <f aca="true" t="shared" si="3" ref="B36:B54">SUM(C36:I36)</f>
        <v>0</v>
      </c>
      <c r="C36" s="8"/>
      <c r="D36" s="8"/>
      <c r="E36" s="8"/>
      <c r="F36" s="8"/>
      <c r="G36" s="8"/>
      <c r="H36" s="8"/>
      <c r="I36" s="8"/>
      <c r="J36" s="2"/>
    </row>
    <row r="37" spans="1:10" ht="12.75">
      <c r="A37" s="37">
        <v>36</v>
      </c>
      <c r="B37" s="8">
        <f t="shared" si="3"/>
        <v>0</v>
      </c>
      <c r="C37" s="8"/>
      <c r="D37" s="8"/>
      <c r="E37" s="8"/>
      <c r="F37" s="8"/>
      <c r="G37" s="8"/>
      <c r="H37" s="8"/>
      <c r="I37" s="8"/>
      <c r="J37" s="2"/>
    </row>
    <row r="38" spans="1:10" ht="12.75">
      <c r="A38" s="37">
        <v>37</v>
      </c>
      <c r="B38" s="8">
        <f t="shared" si="3"/>
        <v>5</v>
      </c>
      <c r="C38" s="8"/>
      <c r="D38" s="8"/>
      <c r="E38" s="8">
        <v>5</v>
      </c>
      <c r="F38" s="8"/>
      <c r="G38" s="8" t="s">
        <v>6</v>
      </c>
      <c r="H38" s="8"/>
      <c r="I38" s="8"/>
      <c r="J38" s="2"/>
    </row>
    <row r="39" spans="1:10" ht="12.75">
      <c r="A39" s="37">
        <v>38</v>
      </c>
      <c r="B39" s="8">
        <f t="shared" si="3"/>
        <v>0</v>
      </c>
      <c r="C39" s="8"/>
      <c r="D39" s="8"/>
      <c r="E39" s="8"/>
      <c r="F39" s="8"/>
      <c r="G39" s="8"/>
      <c r="H39" s="8"/>
      <c r="I39" s="8"/>
      <c r="J39" s="2"/>
    </row>
    <row r="40" spans="1:10" ht="12.75">
      <c r="A40" s="37">
        <v>39</v>
      </c>
      <c r="B40" s="8">
        <f t="shared" si="3"/>
        <v>0</v>
      </c>
      <c r="C40" s="8"/>
      <c r="D40" s="8"/>
      <c r="E40" s="8"/>
      <c r="F40" s="8"/>
      <c r="G40" s="8"/>
      <c r="H40" s="8"/>
      <c r="I40" s="8"/>
      <c r="J40" s="2"/>
    </row>
    <row r="41" spans="1:10" ht="12.75">
      <c r="A41" s="37">
        <v>40</v>
      </c>
      <c r="B41" s="8">
        <f t="shared" si="3"/>
        <v>0</v>
      </c>
      <c r="C41" s="8"/>
      <c r="D41" s="8"/>
      <c r="E41" s="8"/>
      <c r="F41" s="8"/>
      <c r="G41" s="8"/>
      <c r="H41" s="8"/>
      <c r="I41" s="8"/>
      <c r="J41" s="2"/>
    </row>
    <row r="42" spans="1:10" ht="12.75">
      <c r="A42" s="37">
        <v>41</v>
      </c>
      <c r="B42" s="8">
        <f t="shared" si="3"/>
        <v>0</v>
      </c>
      <c r="C42" s="8"/>
      <c r="D42" s="8"/>
      <c r="E42" s="8"/>
      <c r="F42" s="8"/>
      <c r="G42" s="8"/>
      <c r="H42" s="8"/>
      <c r="I42" s="8"/>
      <c r="J42" s="2"/>
    </row>
    <row r="43" spans="1:9" ht="12.75">
      <c r="A43" s="37">
        <v>42</v>
      </c>
      <c r="B43" s="8">
        <f t="shared" si="3"/>
        <v>0</v>
      </c>
      <c r="C43" s="8"/>
      <c r="D43" s="8"/>
      <c r="E43" s="8"/>
      <c r="F43" s="8"/>
      <c r="G43" s="8"/>
      <c r="H43" s="8"/>
      <c r="I43" s="8"/>
    </row>
    <row r="44" spans="1:9" ht="12.75">
      <c r="A44" s="37">
        <v>43</v>
      </c>
      <c r="B44" s="8">
        <f t="shared" si="3"/>
        <v>0</v>
      </c>
      <c r="C44" s="8"/>
      <c r="D44" s="8"/>
      <c r="E44" s="8"/>
      <c r="F44" s="8"/>
      <c r="G44" s="8"/>
      <c r="H44" s="8"/>
      <c r="I44" s="8"/>
    </row>
    <row r="45" spans="1:9" ht="12.75">
      <c r="A45" s="37">
        <v>44</v>
      </c>
      <c r="B45" s="8">
        <f t="shared" si="3"/>
        <v>0</v>
      </c>
      <c r="C45" s="8"/>
      <c r="D45" s="8"/>
      <c r="E45" s="8"/>
      <c r="F45" s="8"/>
      <c r="G45" s="8"/>
      <c r="H45" s="8"/>
      <c r="I45" s="8"/>
    </row>
    <row r="46" spans="1:9" ht="12.75">
      <c r="A46" s="37">
        <v>45</v>
      </c>
      <c r="B46" s="8">
        <f t="shared" si="3"/>
        <v>0</v>
      </c>
      <c r="C46" s="8"/>
      <c r="D46" s="8"/>
      <c r="E46" s="8"/>
      <c r="F46" s="8"/>
      <c r="G46" s="8"/>
      <c r="H46" s="8"/>
      <c r="I46" s="8"/>
    </row>
    <row r="47" spans="1:9" ht="12.75">
      <c r="A47" s="37">
        <v>46</v>
      </c>
      <c r="B47" s="8">
        <f t="shared" si="3"/>
        <v>0</v>
      </c>
      <c r="C47" s="8"/>
      <c r="D47" s="8"/>
      <c r="E47" s="8"/>
      <c r="F47" s="8"/>
      <c r="G47" s="8"/>
      <c r="H47" s="8"/>
      <c r="I47" s="8"/>
    </row>
    <row r="48" spans="1:9" ht="12.75">
      <c r="A48" s="37">
        <v>47</v>
      </c>
      <c r="B48" s="8">
        <f t="shared" si="3"/>
        <v>0</v>
      </c>
      <c r="C48" s="8"/>
      <c r="D48" s="8"/>
      <c r="E48" s="8"/>
      <c r="F48" s="8"/>
      <c r="G48" s="8"/>
      <c r="H48" s="8"/>
      <c r="I48" s="8"/>
    </row>
    <row r="49" spans="1:9" ht="12.75">
      <c r="A49" s="37">
        <v>48</v>
      </c>
      <c r="B49" s="8">
        <f t="shared" si="3"/>
        <v>0</v>
      </c>
      <c r="C49" s="8"/>
      <c r="D49" s="8"/>
      <c r="E49" s="8"/>
      <c r="F49" s="8"/>
      <c r="G49" s="8"/>
      <c r="H49" s="8"/>
      <c r="I49" s="8"/>
    </row>
    <row r="50" spans="1:9" ht="12.75">
      <c r="A50" s="37">
        <v>49</v>
      </c>
      <c r="B50" s="8">
        <f t="shared" si="3"/>
        <v>0</v>
      </c>
      <c r="C50" s="8"/>
      <c r="D50" s="8"/>
      <c r="E50" s="8"/>
      <c r="F50" s="8"/>
      <c r="G50" s="8"/>
      <c r="H50" s="8"/>
      <c r="I50" s="8"/>
    </row>
    <row r="51" spans="1:9" ht="12.75">
      <c r="A51" s="37">
        <v>50</v>
      </c>
      <c r="B51" s="8">
        <f t="shared" si="3"/>
        <v>0</v>
      </c>
      <c r="C51" s="8"/>
      <c r="D51" s="8"/>
      <c r="E51" s="8"/>
      <c r="F51" s="8"/>
      <c r="G51" s="8"/>
      <c r="H51" s="8"/>
      <c r="I51" s="8"/>
    </row>
    <row r="52" spans="1:9" ht="12.75">
      <c r="A52" s="37">
        <v>51</v>
      </c>
      <c r="B52" s="8">
        <f t="shared" si="3"/>
        <v>0</v>
      </c>
      <c r="C52" s="8"/>
      <c r="D52" s="8"/>
      <c r="E52" s="8"/>
      <c r="F52" s="8"/>
      <c r="G52" s="8"/>
      <c r="H52" s="8"/>
      <c r="I52" s="8"/>
    </row>
    <row r="53" spans="1:9" ht="12.75">
      <c r="A53" s="37">
        <v>52</v>
      </c>
      <c r="B53" s="8">
        <f t="shared" si="3"/>
        <v>0</v>
      </c>
      <c r="C53" s="8"/>
      <c r="D53" s="8"/>
      <c r="E53" s="8"/>
      <c r="F53" s="8"/>
      <c r="G53" s="8"/>
      <c r="H53" s="8"/>
      <c r="I53" s="8"/>
    </row>
    <row r="54" spans="1:9" ht="12.75">
      <c r="A54" s="37">
        <v>53</v>
      </c>
      <c r="B54" s="8">
        <f t="shared" si="3"/>
        <v>0</v>
      </c>
      <c r="C54" s="8"/>
      <c r="D54" s="8"/>
      <c r="E54" s="8"/>
      <c r="F54" s="8"/>
      <c r="G54" s="8"/>
      <c r="H54" s="8"/>
      <c r="I54" s="8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5"/>
  <sheetViews>
    <sheetView workbookViewId="0" topLeftCell="A26">
      <selection activeCell="Z50" sqref="Z50"/>
    </sheetView>
  </sheetViews>
  <sheetFormatPr defaultColWidth="9.140625" defaultRowHeight="12.75"/>
  <cols>
    <col min="1" max="1" width="5.28125" style="0" bestFit="1" customWidth="1"/>
    <col min="2" max="3" width="5.00390625" style="0" bestFit="1" customWidth="1"/>
    <col min="4" max="8" width="3.00390625" style="0" bestFit="1" customWidth="1"/>
    <col min="9" max="9" width="4.00390625" style="0" bestFit="1" customWidth="1"/>
    <col min="10" max="10" width="3.00390625" style="0" bestFit="1" customWidth="1"/>
    <col min="11" max="11" width="6.00390625" style="0" customWidth="1"/>
    <col min="12" max="13" width="4.00390625" style="0" bestFit="1" customWidth="1"/>
    <col min="14" max="14" width="5.00390625" style="0" customWidth="1"/>
    <col min="15" max="20" width="3.00390625" style="0" bestFit="1" customWidth="1"/>
    <col min="21" max="21" width="3.00390625" style="0" customWidth="1"/>
    <col min="22" max="23" width="4.00390625" style="0" bestFit="1" customWidth="1"/>
    <col min="24" max="30" width="3.00390625" style="0" bestFit="1" customWidth="1"/>
  </cols>
  <sheetData>
    <row r="1" spans="1:34" ht="12.75">
      <c r="A1" s="37" t="s">
        <v>0</v>
      </c>
      <c r="B1" s="8"/>
      <c r="C1" s="8"/>
      <c r="D1" s="8" t="s">
        <v>1</v>
      </c>
      <c r="E1" s="8" t="s">
        <v>2</v>
      </c>
      <c r="F1" s="8" t="s">
        <v>3</v>
      </c>
      <c r="G1" s="8" t="s">
        <v>2</v>
      </c>
      <c r="H1" s="8" t="s">
        <v>4</v>
      </c>
      <c r="I1" s="8" t="s">
        <v>5</v>
      </c>
      <c r="J1" s="8" t="s">
        <v>5</v>
      </c>
      <c r="K1" s="33"/>
      <c r="L1" s="29"/>
      <c r="M1" s="29"/>
      <c r="N1" s="29" t="s">
        <v>10</v>
      </c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</row>
    <row r="2" spans="1:34" ht="12.75">
      <c r="A2" s="8">
        <v>1</v>
      </c>
      <c r="B2" s="9"/>
      <c r="C2" s="8">
        <f aca="true" t="shared" si="0" ref="C2:C9">SUM(D2:J2)</f>
        <v>50</v>
      </c>
      <c r="D2" s="8"/>
      <c r="E2" s="8">
        <v>10</v>
      </c>
      <c r="F2" s="8"/>
      <c r="G2" s="8">
        <v>30</v>
      </c>
      <c r="H2" s="8"/>
      <c r="I2" s="8">
        <v>10</v>
      </c>
      <c r="J2" s="8"/>
      <c r="K2" s="33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</row>
    <row r="3" spans="1:34" ht="12.75">
      <c r="A3" s="8">
        <v>2</v>
      </c>
      <c r="B3" s="9"/>
      <c r="C3" s="8">
        <f>SUM(D3:J3)</f>
        <v>57</v>
      </c>
      <c r="D3" s="8"/>
      <c r="E3" s="8">
        <v>10</v>
      </c>
      <c r="F3" s="8"/>
      <c r="G3" s="8">
        <v>17</v>
      </c>
      <c r="H3" s="12"/>
      <c r="I3" s="8">
        <v>10</v>
      </c>
      <c r="J3" s="8">
        <v>20</v>
      </c>
      <c r="K3" s="33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</row>
    <row r="4" spans="1:34" ht="12.75">
      <c r="A4" s="8">
        <v>3</v>
      </c>
      <c r="B4" s="9"/>
      <c r="C4" s="8">
        <f t="shared" si="0"/>
        <v>64</v>
      </c>
      <c r="D4" s="8"/>
      <c r="E4" s="8">
        <v>17</v>
      </c>
      <c r="F4" s="12"/>
      <c r="G4" s="8">
        <v>17</v>
      </c>
      <c r="H4" s="8"/>
      <c r="I4" s="12">
        <v>10</v>
      </c>
      <c r="J4" s="8">
        <v>20</v>
      </c>
      <c r="K4" s="33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</row>
    <row r="5" spans="1:34" ht="12.75">
      <c r="A5" s="8">
        <v>4</v>
      </c>
      <c r="B5" s="9"/>
      <c r="C5" s="8">
        <f t="shared" si="0"/>
        <v>20</v>
      </c>
      <c r="D5" s="8"/>
      <c r="E5" s="8">
        <v>10</v>
      </c>
      <c r="F5" s="12"/>
      <c r="G5" s="8" t="s">
        <v>6</v>
      </c>
      <c r="H5" s="8"/>
      <c r="I5" s="8">
        <v>10</v>
      </c>
      <c r="J5" s="8" t="s">
        <v>6</v>
      </c>
      <c r="K5" s="33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34" ht="12.75">
      <c r="A6" s="8">
        <v>5</v>
      </c>
      <c r="B6" s="9"/>
      <c r="C6" s="8">
        <f t="shared" si="0"/>
        <v>69</v>
      </c>
      <c r="D6" s="8">
        <v>10</v>
      </c>
      <c r="E6" s="8" t="s">
        <v>6</v>
      </c>
      <c r="F6" s="12">
        <v>17</v>
      </c>
      <c r="G6" s="8" t="s">
        <v>6</v>
      </c>
      <c r="H6" s="8"/>
      <c r="I6" s="14">
        <v>42</v>
      </c>
      <c r="J6" s="8" t="s">
        <v>6</v>
      </c>
      <c r="K6" s="34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</row>
    <row r="7" spans="1:34" ht="12.75">
      <c r="A7" s="8">
        <v>6</v>
      </c>
      <c r="B7" s="9"/>
      <c r="C7" s="8">
        <f t="shared" si="0"/>
        <v>16</v>
      </c>
      <c r="D7" s="8" t="s">
        <v>6</v>
      </c>
      <c r="E7" s="8" t="s">
        <v>6</v>
      </c>
      <c r="F7" s="8"/>
      <c r="G7" s="8" t="s">
        <v>6</v>
      </c>
      <c r="H7" s="8"/>
      <c r="I7" s="12">
        <v>6</v>
      </c>
      <c r="J7" s="8">
        <v>10</v>
      </c>
      <c r="K7" s="33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</row>
    <row r="8" spans="1:34" ht="12.75">
      <c r="A8" s="8">
        <v>7</v>
      </c>
      <c r="B8" s="9"/>
      <c r="C8" s="8">
        <f t="shared" si="0"/>
        <v>57</v>
      </c>
      <c r="D8" s="8"/>
      <c r="E8" s="8">
        <v>17</v>
      </c>
      <c r="F8" s="12"/>
      <c r="G8" s="8">
        <v>10</v>
      </c>
      <c r="H8" s="8"/>
      <c r="I8" s="8">
        <v>10</v>
      </c>
      <c r="J8" s="8">
        <v>20</v>
      </c>
      <c r="K8" s="33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</row>
    <row r="9" spans="1:34" ht="12.75">
      <c r="A9" s="11">
        <v>8</v>
      </c>
      <c r="B9" s="35"/>
      <c r="C9" s="11">
        <f t="shared" si="0"/>
        <v>68</v>
      </c>
      <c r="D9" s="11"/>
      <c r="E9" s="8">
        <v>17</v>
      </c>
      <c r="F9" s="12"/>
      <c r="G9" s="8">
        <v>30</v>
      </c>
      <c r="H9" s="8"/>
      <c r="I9" s="8" t="s">
        <v>6</v>
      </c>
      <c r="J9" s="14">
        <v>21</v>
      </c>
      <c r="K9" s="33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</row>
    <row r="10" spans="1:34" ht="12.75">
      <c r="A10" s="8">
        <v>9</v>
      </c>
      <c r="B10" s="9"/>
      <c r="C10" s="11">
        <f aca="true" t="shared" si="1" ref="C10:C33">SUM(D10:J10)</f>
        <v>64</v>
      </c>
      <c r="D10" s="11"/>
      <c r="E10" s="8">
        <v>17</v>
      </c>
      <c r="F10" s="12"/>
      <c r="G10" s="8">
        <v>17</v>
      </c>
      <c r="H10" s="8"/>
      <c r="I10" s="8">
        <v>10</v>
      </c>
      <c r="J10" s="8">
        <v>20</v>
      </c>
      <c r="K10" s="33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</row>
    <row r="11" spans="1:34" ht="12.75">
      <c r="A11" s="8">
        <v>10</v>
      </c>
      <c r="B11" s="9"/>
      <c r="C11" s="8">
        <f t="shared" si="1"/>
        <v>65</v>
      </c>
      <c r="D11" s="8"/>
      <c r="E11" s="8">
        <v>17</v>
      </c>
      <c r="F11" s="8"/>
      <c r="G11" s="8">
        <v>17</v>
      </c>
      <c r="H11" s="8"/>
      <c r="I11" s="14">
        <v>21</v>
      </c>
      <c r="J11" s="8">
        <v>10</v>
      </c>
      <c r="K11" s="33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</row>
    <row r="12" spans="1:34" ht="12.75">
      <c r="A12" s="8">
        <v>11</v>
      </c>
      <c r="B12" s="9"/>
      <c r="C12" s="11">
        <f t="shared" si="1"/>
        <v>75</v>
      </c>
      <c r="D12" s="11"/>
      <c r="E12" s="8">
        <v>10</v>
      </c>
      <c r="F12" s="11"/>
      <c r="G12" s="8">
        <v>17</v>
      </c>
      <c r="H12" s="11"/>
      <c r="I12" s="38">
        <v>42</v>
      </c>
      <c r="J12" s="11">
        <v>6</v>
      </c>
      <c r="K12" s="33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</row>
    <row r="13" spans="1:34" ht="12.75">
      <c r="A13" s="8">
        <v>12</v>
      </c>
      <c r="B13" s="9"/>
      <c r="C13" s="11">
        <f t="shared" si="1"/>
        <v>50</v>
      </c>
      <c r="D13" s="11" t="s">
        <v>6</v>
      </c>
      <c r="E13" s="11">
        <v>10</v>
      </c>
      <c r="F13" s="39"/>
      <c r="G13" s="11">
        <v>10</v>
      </c>
      <c r="H13" s="11"/>
      <c r="I13" s="39">
        <v>20</v>
      </c>
      <c r="J13" s="40">
        <v>10</v>
      </c>
      <c r="K13" s="33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</row>
    <row r="14" spans="1:34" ht="12.75">
      <c r="A14" s="8">
        <v>13</v>
      </c>
      <c r="B14" s="9"/>
      <c r="C14" s="8">
        <f t="shared" si="1"/>
        <v>58</v>
      </c>
      <c r="D14" s="8"/>
      <c r="E14" s="8">
        <v>10</v>
      </c>
      <c r="F14" s="12"/>
      <c r="G14" s="8">
        <v>17</v>
      </c>
      <c r="H14" s="8"/>
      <c r="I14" s="14">
        <v>21</v>
      </c>
      <c r="J14" s="8">
        <v>10</v>
      </c>
      <c r="K14" s="33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</row>
    <row r="15" spans="1:34" ht="12.75">
      <c r="A15" s="8">
        <v>14</v>
      </c>
      <c r="B15" s="9"/>
      <c r="C15" s="8">
        <f t="shared" si="1"/>
        <v>63</v>
      </c>
      <c r="D15" s="8"/>
      <c r="E15" s="8">
        <v>17</v>
      </c>
      <c r="F15" s="12"/>
      <c r="G15" s="8">
        <v>30</v>
      </c>
      <c r="H15" s="8"/>
      <c r="I15" s="8">
        <v>6</v>
      </c>
      <c r="J15" s="8">
        <v>10</v>
      </c>
      <c r="K15" s="33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</row>
    <row r="16" spans="1:34" ht="12.75">
      <c r="A16" s="8">
        <v>15</v>
      </c>
      <c r="B16" s="9"/>
      <c r="C16" s="8">
        <f t="shared" si="1"/>
        <v>74</v>
      </c>
      <c r="D16" s="8" t="s">
        <v>6</v>
      </c>
      <c r="E16" s="8">
        <v>17</v>
      </c>
      <c r="F16" s="12">
        <v>10</v>
      </c>
      <c r="G16" s="8">
        <v>17</v>
      </c>
      <c r="H16" s="8"/>
      <c r="I16" s="8">
        <v>20</v>
      </c>
      <c r="J16" s="8">
        <v>10</v>
      </c>
      <c r="K16" s="33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</row>
    <row r="17" spans="1:34" ht="13.5" thickBot="1">
      <c r="A17" s="8">
        <v>16</v>
      </c>
      <c r="B17" s="9"/>
      <c r="C17" s="8">
        <f t="shared" si="1"/>
        <v>63</v>
      </c>
      <c r="D17" s="8"/>
      <c r="E17" s="8">
        <v>20</v>
      </c>
      <c r="F17" s="8"/>
      <c r="G17" s="12">
        <v>17</v>
      </c>
      <c r="H17" s="38"/>
      <c r="I17" s="38">
        <v>16</v>
      </c>
      <c r="J17" s="8">
        <v>10</v>
      </c>
      <c r="K17" s="31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</row>
    <row r="18" spans="1:34" ht="12.75">
      <c r="A18" s="41">
        <v>17</v>
      </c>
      <c r="B18" s="42"/>
      <c r="C18" s="41">
        <f t="shared" si="1"/>
        <v>78</v>
      </c>
      <c r="D18" s="41"/>
      <c r="E18" s="41">
        <v>10</v>
      </c>
      <c r="F18" s="43"/>
      <c r="G18" s="41">
        <v>17</v>
      </c>
      <c r="H18" s="41"/>
      <c r="I18" s="44">
        <v>51</v>
      </c>
      <c r="J18" s="41" t="s">
        <v>6</v>
      </c>
      <c r="K18" s="18"/>
      <c r="L18" s="17"/>
      <c r="M18" s="17">
        <f>SUM(9*80)</f>
        <v>720</v>
      </c>
      <c r="N18" s="17" t="s">
        <v>17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</row>
    <row r="19" spans="1:34" ht="12.75">
      <c r="A19" s="8">
        <v>18</v>
      </c>
      <c r="B19" s="9"/>
      <c r="C19" s="11">
        <f>SUM(D19:J19)</f>
        <v>0</v>
      </c>
      <c r="D19" s="11" t="s">
        <v>6</v>
      </c>
      <c r="E19" s="11" t="s">
        <v>6</v>
      </c>
      <c r="F19" s="11"/>
      <c r="G19" s="39" t="s">
        <v>6</v>
      </c>
      <c r="H19" s="38"/>
      <c r="I19" s="12" t="s">
        <v>6</v>
      </c>
      <c r="J19" s="12" t="s">
        <v>6</v>
      </c>
      <c r="K19" s="20"/>
      <c r="L19" s="19"/>
      <c r="M19" s="19"/>
      <c r="N19" s="19" t="s">
        <v>11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ht="13.5" thickBot="1">
      <c r="A20" s="8">
        <v>19</v>
      </c>
      <c r="B20" s="9"/>
      <c r="C20" s="8">
        <f t="shared" si="1"/>
        <v>0</v>
      </c>
      <c r="D20" s="8" t="s">
        <v>6</v>
      </c>
      <c r="E20" s="8" t="s">
        <v>6</v>
      </c>
      <c r="F20" s="12"/>
      <c r="G20" s="8" t="s">
        <v>6</v>
      </c>
      <c r="H20" s="8"/>
      <c r="I20" s="8" t="s">
        <v>6</v>
      </c>
      <c r="J20" s="8" t="s">
        <v>6</v>
      </c>
      <c r="K20" s="20"/>
      <c r="L20" s="19"/>
      <c r="M20" s="19">
        <f>SUM(C18:C26)</f>
        <v>473</v>
      </c>
      <c r="N20" s="19" t="s">
        <v>18</v>
      </c>
      <c r="O20" s="19"/>
      <c r="P20" s="19"/>
      <c r="Q20" s="19"/>
      <c r="R20" s="19"/>
      <c r="S20" s="19"/>
      <c r="T20" s="53">
        <f>(M20/9)</f>
        <v>52.55555555555556</v>
      </c>
      <c r="U20" s="53" t="s">
        <v>19</v>
      </c>
      <c r="V20" s="53"/>
      <c r="W20" s="53"/>
      <c r="X20" s="53"/>
      <c r="Y20" s="53"/>
      <c r="Z20" s="53"/>
      <c r="AA20" s="53"/>
      <c r="AB20" s="53"/>
      <c r="AC20" s="19"/>
      <c r="AD20" s="19"/>
      <c r="AE20" s="19"/>
      <c r="AF20" s="19"/>
      <c r="AG20" s="19"/>
      <c r="AH20" s="19"/>
    </row>
    <row r="21" spans="1:34" ht="12.75">
      <c r="A21" s="8">
        <v>20</v>
      </c>
      <c r="B21" s="9"/>
      <c r="C21" s="11">
        <f>SUM(D21:J21)</f>
        <v>30</v>
      </c>
      <c r="D21" s="11">
        <v>2</v>
      </c>
      <c r="E21" s="8">
        <v>3</v>
      </c>
      <c r="F21" s="8">
        <v>4</v>
      </c>
      <c r="G21" s="8">
        <v>6</v>
      </c>
      <c r="H21" s="8" t="s">
        <v>6</v>
      </c>
      <c r="I21" s="8">
        <v>10</v>
      </c>
      <c r="J21" s="8">
        <v>5</v>
      </c>
      <c r="K21" s="20"/>
      <c r="L21" s="19"/>
      <c r="M21" s="51">
        <f>SUM(M18-M20)</f>
        <v>247</v>
      </c>
      <c r="N21" s="51" t="s">
        <v>15</v>
      </c>
      <c r="O21" s="51"/>
      <c r="P21" s="51"/>
      <c r="Q21" s="51"/>
      <c r="R21" s="51"/>
      <c r="S21" s="51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34" ht="12.75">
      <c r="A22" s="8">
        <v>21</v>
      </c>
      <c r="B22" s="9"/>
      <c r="C22" s="11">
        <f t="shared" si="1"/>
        <v>85</v>
      </c>
      <c r="D22" s="11">
        <v>10</v>
      </c>
      <c r="E22" s="8">
        <v>6</v>
      </c>
      <c r="F22" s="8"/>
      <c r="G22" s="38">
        <v>21</v>
      </c>
      <c r="H22" s="11"/>
      <c r="I22" s="38">
        <v>42</v>
      </c>
      <c r="J22" s="11">
        <v>6</v>
      </c>
      <c r="K22" s="20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</row>
    <row r="23" spans="1:34" ht="12.75">
      <c r="A23" s="8">
        <v>22</v>
      </c>
      <c r="B23" s="9"/>
      <c r="C23" s="8">
        <f t="shared" si="1"/>
        <v>76</v>
      </c>
      <c r="D23" s="8" t="s">
        <v>6</v>
      </c>
      <c r="E23" s="8">
        <v>10</v>
      </c>
      <c r="F23" s="8">
        <v>6</v>
      </c>
      <c r="G23" s="12">
        <v>20</v>
      </c>
      <c r="H23" s="8"/>
      <c r="I23" s="12">
        <v>20</v>
      </c>
      <c r="J23" s="8">
        <v>20</v>
      </c>
      <c r="K23" s="20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1:34" ht="12.75">
      <c r="A24" s="11">
        <v>23</v>
      </c>
      <c r="B24" s="47" t="s">
        <v>6</v>
      </c>
      <c r="C24" s="11">
        <f t="shared" si="1"/>
        <v>84</v>
      </c>
      <c r="D24" s="11">
        <v>6</v>
      </c>
      <c r="E24" s="11">
        <v>10</v>
      </c>
      <c r="F24" s="11"/>
      <c r="G24" s="8">
        <v>20</v>
      </c>
      <c r="H24" s="8"/>
      <c r="I24" s="38">
        <v>42</v>
      </c>
      <c r="J24" s="11">
        <v>6</v>
      </c>
      <c r="K24" s="20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1:34" ht="12.75">
      <c r="A25" s="11">
        <v>24</v>
      </c>
      <c r="B25" s="9"/>
      <c r="C25" s="11">
        <f t="shared" si="1"/>
        <v>36</v>
      </c>
      <c r="D25" s="11" t="s">
        <v>6</v>
      </c>
      <c r="E25" s="11" t="s">
        <v>6</v>
      </c>
      <c r="F25" s="11" t="s">
        <v>6</v>
      </c>
      <c r="G25" s="39"/>
      <c r="H25" s="11">
        <v>6</v>
      </c>
      <c r="I25" s="38">
        <v>10</v>
      </c>
      <c r="J25" s="40">
        <v>20</v>
      </c>
      <c r="K25" s="20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1:34" ht="13.5" thickBot="1">
      <c r="A26" s="8">
        <v>25</v>
      </c>
      <c r="B26" s="9"/>
      <c r="C26" s="11">
        <f t="shared" si="1"/>
        <v>84</v>
      </c>
      <c r="D26" s="39">
        <v>6</v>
      </c>
      <c r="E26" s="11">
        <v>10</v>
      </c>
      <c r="F26" s="11"/>
      <c r="G26" s="39">
        <v>20</v>
      </c>
      <c r="H26" s="11"/>
      <c r="I26" s="38">
        <v>42</v>
      </c>
      <c r="J26" s="11">
        <v>6</v>
      </c>
      <c r="K26" s="20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1:34" ht="12.75">
      <c r="A27" s="48">
        <v>26</v>
      </c>
      <c r="B27" s="49"/>
      <c r="C27" s="41">
        <f t="shared" si="1"/>
        <v>57</v>
      </c>
      <c r="D27" s="41" t="s">
        <v>6</v>
      </c>
      <c r="E27" s="41">
        <v>6</v>
      </c>
      <c r="F27" s="41">
        <v>10</v>
      </c>
      <c r="G27" s="41">
        <v>20</v>
      </c>
      <c r="H27" s="41"/>
      <c r="I27" s="44">
        <v>21</v>
      </c>
      <c r="J27" s="41" t="s">
        <v>6</v>
      </c>
      <c r="K27" s="22"/>
      <c r="L27" s="21"/>
      <c r="M27" s="50">
        <f>SUM(9*100)</f>
        <v>900</v>
      </c>
      <c r="N27" s="21" t="s">
        <v>16</v>
      </c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:34" ht="12.75">
      <c r="A28" s="37">
        <v>27</v>
      </c>
      <c r="B28" s="11"/>
      <c r="C28" s="11">
        <f t="shared" si="1"/>
        <v>87</v>
      </c>
      <c r="D28" s="11">
        <v>20</v>
      </c>
      <c r="E28" s="11" t="s">
        <v>6</v>
      </c>
      <c r="F28" s="11">
        <v>10</v>
      </c>
      <c r="G28" s="11">
        <v>17</v>
      </c>
      <c r="H28" s="11"/>
      <c r="I28" s="12">
        <v>20</v>
      </c>
      <c r="J28" s="11">
        <v>20</v>
      </c>
      <c r="K28" s="24"/>
      <c r="L28" s="23"/>
      <c r="M28" s="23"/>
      <c r="N28" s="23" t="s">
        <v>11</v>
      </c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1:34" ht="13.5" thickBot="1">
      <c r="A29" s="37">
        <v>28</v>
      </c>
      <c r="B29" s="8"/>
      <c r="C29" s="11">
        <f t="shared" si="1"/>
        <v>104</v>
      </c>
      <c r="D29" s="12"/>
      <c r="E29" s="11">
        <v>20</v>
      </c>
      <c r="F29" s="8"/>
      <c r="G29" s="8">
        <v>20</v>
      </c>
      <c r="H29" s="8"/>
      <c r="I29" s="38">
        <v>58</v>
      </c>
      <c r="J29" s="12">
        <v>6</v>
      </c>
      <c r="K29" s="25"/>
      <c r="L29" s="23"/>
      <c r="M29" s="23">
        <f>SUM(C27:C35)</f>
        <v>825</v>
      </c>
      <c r="N29" s="23" t="s">
        <v>14</v>
      </c>
      <c r="O29" s="23"/>
      <c r="P29" s="23"/>
      <c r="Q29" s="23"/>
      <c r="R29" s="23"/>
      <c r="S29" s="23"/>
      <c r="T29" s="54">
        <f>(M29/9)</f>
        <v>91.66666666666667</v>
      </c>
      <c r="U29" s="54" t="s">
        <v>20</v>
      </c>
      <c r="V29" s="54"/>
      <c r="W29" s="54"/>
      <c r="X29" s="54"/>
      <c r="Y29" s="54"/>
      <c r="Z29" s="54"/>
      <c r="AA29" s="54"/>
      <c r="AB29" s="54"/>
      <c r="AC29" s="23"/>
      <c r="AD29" s="23"/>
      <c r="AE29" s="23"/>
      <c r="AF29" s="23"/>
      <c r="AG29" s="23"/>
      <c r="AH29" s="23"/>
    </row>
    <row r="30" spans="1:34" ht="12.75">
      <c r="A30" s="37">
        <v>29</v>
      </c>
      <c r="B30" s="8"/>
      <c r="C30" s="11">
        <f t="shared" si="1"/>
        <v>70</v>
      </c>
      <c r="D30" s="11" t="s">
        <v>6</v>
      </c>
      <c r="E30" s="11">
        <v>10</v>
      </c>
      <c r="F30" s="11">
        <v>10</v>
      </c>
      <c r="G30" s="11">
        <v>10</v>
      </c>
      <c r="H30" s="11"/>
      <c r="I30" s="39">
        <v>20</v>
      </c>
      <c r="J30" s="11">
        <v>20</v>
      </c>
      <c r="K30" s="24"/>
      <c r="L30" s="23"/>
      <c r="M30" s="52">
        <f>SUM(M27-M29)</f>
        <v>75</v>
      </c>
      <c r="N30" s="52" t="s">
        <v>15</v>
      </c>
      <c r="O30" s="52"/>
      <c r="P30" s="52"/>
      <c r="Q30" s="52"/>
      <c r="R30" s="52"/>
      <c r="S30" s="52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1:34" ht="12.75">
      <c r="A31" s="37">
        <v>30</v>
      </c>
      <c r="B31" s="8"/>
      <c r="C31" s="11">
        <f>SUM(D31:J31)</f>
        <v>81</v>
      </c>
      <c r="D31" s="8"/>
      <c r="E31" s="8">
        <v>10</v>
      </c>
      <c r="F31" s="8">
        <v>20</v>
      </c>
      <c r="G31" s="8">
        <v>10</v>
      </c>
      <c r="H31" s="8"/>
      <c r="I31" s="38">
        <v>21</v>
      </c>
      <c r="J31" s="8">
        <v>20</v>
      </c>
      <c r="K31" s="24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1:34" ht="12.75">
      <c r="A32" s="37">
        <v>31</v>
      </c>
      <c r="B32" s="8"/>
      <c r="C32" s="11">
        <f t="shared" si="1"/>
        <v>110</v>
      </c>
      <c r="D32" s="11"/>
      <c r="E32" s="8">
        <v>20</v>
      </c>
      <c r="F32" s="8">
        <v>20</v>
      </c>
      <c r="G32" s="39">
        <v>20</v>
      </c>
      <c r="H32" s="8"/>
      <c r="I32" s="12">
        <v>30</v>
      </c>
      <c r="J32" s="39">
        <v>20</v>
      </c>
      <c r="K32" s="24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4" ht="12.75">
      <c r="A33" s="37">
        <v>32</v>
      </c>
      <c r="B33" s="55" t="s">
        <v>7</v>
      </c>
      <c r="C33" s="11">
        <f t="shared" si="1"/>
        <v>102</v>
      </c>
      <c r="D33" s="11"/>
      <c r="E33" s="39">
        <v>20</v>
      </c>
      <c r="F33" s="11">
        <v>20</v>
      </c>
      <c r="G33" s="11" t="s">
        <v>6</v>
      </c>
      <c r="H33" s="11">
        <v>20</v>
      </c>
      <c r="I33" s="11" t="s">
        <v>6</v>
      </c>
      <c r="J33" s="38">
        <v>42</v>
      </c>
      <c r="K33" s="26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 ht="12.75">
      <c r="A34" s="37">
        <v>33</v>
      </c>
      <c r="B34" s="11"/>
      <c r="C34" s="11">
        <f aca="true" t="shared" si="2" ref="C34:C52">SUM(D34:J34)</f>
        <v>102</v>
      </c>
      <c r="D34" s="11" t="s">
        <v>6</v>
      </c>
      <c r="E34" s="11">
        <v>10</v>
      </c>
      <c r="F34" s="11">
        <v>20</v>
      </c>
      <c r="G34" s="11">
        <v>20</v>
      </c>
      <c r="H34" s="11"/>
      <c r="I34" s="38">
        <v>42</v>
      </c>
      <c r="J34" s="40">
        <v>10</v>
      </c>
      <c r="K34" s="24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4" ht="13.5" thickBot="1">
      <c r="A35" s="37">
        <v>34</v>
      </c>
      <c r="B35" s="8"/>
      <c r="C35" s="56">
        <f>SUM(D35:J35)</f>
        <v>112</v>
      </c>
      <c r="D35" s="8"/>
      <c r="E35" s="11">
        <v>10</v>
      </c>
      <c r="F35" s="8" t="s">
        <v>6</v>
      </c>
      <c r="G35" s="12">
        <v>20</v>
      </c>
      <c r="H35" s="12">
        <v>20</v>
      </c>
      <c r="I35" s="12" t="s">
        <v>6</v>
      </c>
      <c r="J35" s="14">
        <v>62</v>
      </c>
      <c r="K35" s="36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4" ht="12.75">
      <c r="A36" s="48">
        <v>35</v>
      </c>
      <c r="B36" s="41"/>
      <c r="C36" s="41">
        <f t="shared" si="2"/>
        <v>40</v>
      </c>
      <c r="D36" s="43" t="s">
        <v>6</v>
      </c>
      <c r="E36" s="41">
        <v>20</v>
      </c>
      <c r="F36" s="41" t="s">
        <v>6</v>
      </c>
      <c r="G36" s="41">
        <v>10</v>
      </c>
      <c r="H36" s="43">
        <v>10</v>
      </c>
      <c r="I36" s="44"/>
      <c r="J36" s="43" t="s">
        <v>6</v>
      </c>
      <c r="K36" s="28"/>
      <c r="L36" s="27"/>
      <c r="M36" s="27"/>
      <c r="N36" s="27" t="s">
        <v>8</v>
      </c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</row>
    <row r="37" spans="1:34" ht="12.75">
      <c r="A37" s="37">
        <v>36</v>
      </c>
      <c r="B37" s="8"/>
      <c r="C37" s="11">
        <f>SUM(D37:J37)</f>
        <v>15</v>
      </c>
      <c r="D37" s="11"/>
      <c r="E37" s="11"/>
      <c r="F37" s="11"/>
      <c r="G37" s="11"/>
      <c r="H37" s="11"/>
      <c r="I37" s="38">
        <v>15</v>
      </c>
      <c r="J37" s="39" t="s">
        <v>6</v>
      </c>
      <c r="K37" s="30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</row>
    <row r="38" spans="1:34" ht="13.5" thickBot="1">
      <c r="A38" s="37">
        <v>37</v>
      </c>
      <c r="B38" s="12"/>
      <c r="C38" s="39">
        <f t="shared" si="2"/>
        <v>137</v>
      </c>
      <c r="D38" s="39"/>
      <c r="E38" s="57">
        <v>17</v>
      </c>
      <c r="F38" s="39">
        <v>10</v>
      </c>
      <c r="G38" s="11" t="s">
        <v>6</v>
      </c>
      <c r="H38" s="11">
        <v>10</v>
      </c>
      <c r="I38" s="38">
        <v>100</v>
      </c>
      <c r="J38" s="11"/>
      <c r="K38" s="31">
        <f>SUM(C18:C38)-100</f>
        <v>1390</v>
      </c>
      <c r="L38" s="32" t="s">
        <v>9</v>
      </c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29"/>
      <c r="AG38" s="29"/>
      <c r="AH38" s="29"/>
    </row>
    <row r="39" spans="1:34" ht="12.75">
      <c r="A39" s="48">
        <v>38</v>
      </c>
      <c r="B39" s="41"/>
      <c r="C39" s="41">
        <f t="shared" si="2"/>
        <v>14</v>
      </c>
      <c r="D39" s="58"/>
      <c r="E39" s="41"/>
      <c r="F39" s="41">
        <v>2</v>
      </c>
      <c r="G39" s="41"/>
      <c r="H39" s="41"/>
      <c r="I39" s="43">
        <v>6</v>
      </c>
      <c r="J39" s="43">
        <v>6</v>
      </c>
      <c r="K39" s="15"/>
      <c r="AF39" s="16"/>
      <c r="AG39" s="16"/>
      <c r="AH39" s="16"/>
    </row>
    <row r="40" spans="1:11" ht="12.75">
      <c r="A40" s="37">
        <v>39</v>
      </c>
      <c r="B40" s="8"/>
      <c r="C40" s="11">
        <f>SUM(D40:J40)</f>
        <v>16</v>
      </c>
      <c r="D40" s="8">
        <v>6</v>
      </c>
      <c r="E40" s="11"/>
      <c r="F40" s="8">
        <v>10</v>
      </c>
      <c r="G40" s="11"/>
      <c r="H40" s="12" t="s">
        <v>6</v>
      </c>
      <c r="I40" s="14" t="s">
        <v>6</v>
      </c>
      <c r="J40" s="8"/>
      <c r="K40" s="2"/>
    </row>
    <row r="41" spans="1:11" ht="12.75">
      <c r="A41" s="37">
        <v>40</v>
      </c>
      <c r="B41" s="8"/>
      <c r="C41" s="11">
        <f>SUM(D41:J41)</f>
        <v>37</v>
      </c>
      <c r="D41" s="11" t="s">
        <v>6</v>
      </c>
      <c r="E41" s="11">
        <v>10</v>
      </c>
      <c r="F41" s="11">
        <v>10</v>
      </c>
      <c r="G41" s="8"/>
      <c r="H41" s="8" t="s">
        <v>6</v>
      </c>
      <c r="I41" s="12">
        <v>10</v>
      </c>
      <c r="J41" s="14">
        <v>7</v>
      </c>
      <c r="K41" s="2"/>
    </row>
    <row r="42" spans="1:11" ht="12.75">
      <c r="A42" s="37">
        <v>41</v>
      </c>
      <c r="B42" s="8"/>
      <c r="C42" s="59">
        <f t="shared" si="2"/>
        <v>54</v>
      </c>
      <c r="D42" s="8">
        <v>10</v>
      </c>
      <c r="E42" s="59" t="s">
        <v>6</v>
      </c>
      <c r="F42" s="11">
        <v>17</v>
      </c>
      <c r="G42" s="59"/>
      <c r="H42" s="59"/>
      <c r="I42" s="60">
        <v>10</v>
      </c>
      <c r="J42" s="60">
        <v>17</v>
      </c>
      <c r="K42" s="5"/>
    </row>
    <row r="43" spans="1:11" ht="12.75">
      <c r="A43" s="37">
        <v>42</v>
      </c>
      <c r="B43" s="8"/>
      <c r="C43" s="11">
        <f t="shared" si="2"/>
        <v>74</v>
      </c>
      <c r="D43" s="8" t="s">
        <v>6</v>
      </c>
      <c r="E43" s="11">
        <v>17</v>
      </c>
      <c r="F43" s="8">
        <v>17</v>
      </c>
      <c r="G43" s="8"/>
      <c r="H43" s="8"/>
      <c r="I43" s="12">
        <v>20</v>
      </c>
      <c r="J43" s="8">
        <v>20</v>
      </c>
      <c r="K43" s="2"/>
    </row>
    <row r="44" spans="1:11" ht="12.75">
      <c r="A44" s="37">
        <v>43</v>
      </c>
      <c r="B44" s="8"/>
      <c r="C44" s="11">
        <f t="shared" si="2"/>
        <v>50</v>
      </c>
      <c r="D44" s="8" t="s">
        <v>6</v>
      </c>
      <c r="E44" s="11" t="s">
        <v>6</v>
      </c>
      <c r="F44" s="8" t="s">
        <v>6</v>
      </c>
      <c r="G44" s="11"/>
      <c r="H44" s="8"/>
      <c r="I44" s="8">
        <v>20</v>
      </c>
      <c r="J44" s="12">
        <v>30</v>
      </c>
      <c r="K44" s="3"/>
    </row>
    <row r="45" spans="1:11" ht="12.75">
      <c r="A45" s="37">
        <v>44</v>
      </c>
      <c r="B45" s="8"/>
      <c r="C45" s="11">
        <f t="shared" si="2"/>
        <v>69</v>
      </c>
      <c r="D45" s="8" t="s">
        <v>6</v>
      </c>
      <c r="E45" s="11">
        <v>17</v>
      </c>
      <c r="F45" s="8">
        <v>10</v>
      </c>
      <c r="G45" s="11"/>
      <c r="H45" s="8" t="s">
        <v>6</v>
      </c>
      <c r="I45" s="14"/>
      <c r="J45" s="14">
        <v>42</v>
      </c>
      <c r="K45" s="7"/>
    </row>
    <row r="46" spans="1:26" ht="12.75">
      <c r="A46" s="37">
        <v>45</v>
      </c>
      <c r="B46" s="11" t="s">
        <v>6</v>
      </c>
      <c r="C46" s="11">
        <f t="shared" si="2"/>
        <v>40</v>
      </c>
      <c r="D46" s="11"/>
      <c r="E46" s="57">
        <v>10</v>
      </c>
      <c r="F46" s="11">
        <v>10</v>
      </c>
      <c r="G46" s="11"/>
      <c r="H46" s="11"/>
      <c r="I46" s="39">
        <v>10</v>
      </c>
      <c r="J46" s="39">
        <v>10</v>
      </c>
      <c r="K46" s="6"/>
      <c r="Z46" s="2"/>
    </row>
    <row r="47" spans="1:11" ht="12.75">
      <c r="A47" s="37">
        <v>46</v>
      </c>
      <c r="B47" s="11"/>
      <c r="C47" s="11">
        <f>SUM(D47:J47)</f>
        <v>82</v>
      </c>
      <c r="D47" s="11"/>
      <c r="E47" s="11">
        <v>17</v>
      </c>
      <c r="F47" s="11">
        <v>17</v>
      </c>
      <c r="G47" s="11"/>
      <c r="H47" s="8"/>
      <c r="I47" s="38">
        <v>42</v>
      </c>
      <c r="J47" s="11">
        <v>6</v>
      </c>
      <c r="K47" s="4"/>
    </row>
    <row r="48" spans="1:11" ht="12.75">
      <c r="A48" s="37">
        <v>47</v>
      </c>
      <c r="B48" s="8"/>
      <c r="C48" s="11">
        <f>SUM(E48:J48)</f>
        <v>16</v>
      </c>
      <c r="D48" s="8"/>
      <c r="E48" s="11">
        <v>10</v>
      </c>
      <c r="F48" s="11" t="s">
        <v>6</v>
      </c>
      <c r="G48" s="8"/>
      <c r="H48" s="8"/>
      <c r="I48" s="12" t="s">
        <v>6</v>
      </c>
      <c r="J48" s="12">
        <v>6</v>
      </c>
      <c r="K48" s="2"/>
    </row>
    <row r="49" spans="1:11" ht="12.75">
      <c r="A49" s="37">
        <v>48</v>
      </c>
      <c r="B49" s="8"/>
      <c r="C49" s="11">
        <f>SUM(D49:J49)</f>
        <v>6</v>
      </c>
      <c r="D49" s="8"/>
      <c r="E49" s="11" t="s">
        <v>6</v>
      </c>
      <c r="F49" s="11" t="s">
        <v>6</v>
      </c>
      <c r="G49" s="8"/>
      <c r="H49" s="8"/>
      <c r="I49" s="11">
        <v>6</v>
      </c>
      <c r="J49" s="39" t="s">
        <v>6</v>
      </c>
      <c r="K49" s="2"/>
    </row>
    <row r="50" spans="1:11" ht="12.75">
      <c r="A50" s="37">
        <v>49</v>
      </c>
      <c r="B50" s="8"/>
      <c r="C50" s="11">
        <f t="shared" si="2"/>
        <v>47</v>
      </c>
      <c r="D50" s="8">
        <v>6</v>
      </c>
      <c r="E50" s="11">
        <v>10</v>
      </c>
      <c r="F50" s="11">
        <v>10</v>
      </c>
      <c r="G50" s="8"/>
      <c r="H50" s="8"/>
      <c r="I50" s="14">
        <v>15</v>
      </c>
      <c r="J50" s="39">
        <v>6</v>
      </c>
      <c r="K50" s="2"/>
    </row>
    <row r="51" spans="1:11" ht="12.75">
      <c r="A51" s="37">
        <v>50</v>
      </c>
      <c r="B51" s="8"/>
      <c r="C51" s="11">
        <f t="shared" si="2"/>
        <v>47</v>
      </c>
      <c r="D51" s="8"/>
      <c r="E51" s="11">
        <v>10</v>
      </c>
      <c r="F51" s="11">
        <v>17</v>
      </c>
      <c r="G51" s="8"/>
      <c r="H51" s="8"/>
      <c r="I51" s="11" t="s">
        <v>6</v>
      </c>
      <c r="J51" s="57">
        <v>20</v>
      </c>
      <c r="K51" s="2"/>
    </row>
    <row r="52" spans="1:11" ht="12.75">
      <c r="A52" s="37">
        <v>51</v>
      </c>
      <c r="B52" s="11"/>
      <c r="C52" s="11">
        <f t="shared" si="2"/>
        <v>69</v>
      </c>
      <c r="D52" s="11"/>
      <c r="E52" s="11">
        <v>10</v>
      </c>
      <c r="F52" s="11">
        <v>17</v>
      </c>
      <c r="G52" s="11"/>
      <c r="H52" s="11" t="s">
        <v>6</v>
      </c>
      <c r="I52" s="11" t="s">
        <v>6</v>
      </c>
      <c r="J52" s="38">
        <v>42</v>
      </c>
      <c r="K52" s="1"/>
    </row>
    <row r="53" spans="1:11" ht="12.75">
      <c r="A53" s="37">
        <v>52</v>
      </c>
      <c r="B53" s="11"/>
      <c r="C53" s="11">
        <f>SUM(D53:J53)</f>
        <v>41</v>
      </c>
      <c r="D53" s="11"/>
      <c r="E53" s="11" t="s">
        <v>6</v>
      </c>
      <c r="F53" s="11">
        <v>10</v>
      </c>
      <c r="G53" s="11">
        <v>10</v>
      </c>
      <c r="H53" s="11"/>
      <c r="I53" s="38">
        <v>21</v>
      </c>
      <c r="J53" s="39"/>
      <c r="K53" s="1"/>
    </row>
    <row r="54" spans="1:11" ht="13.5" thickBot="1">
      <c r="A54" s="62">
        <v>53</v>
      </c>
      <c r="B54" s="63"/>
      <c r="C54" s="63">
        <f>SUM(E54:J54)</f>
        <v>0</v>
      </c>
      <c r="D54" s="63"/>
      <c r="E54" s="63"/>
      <c r="F54" s="63"/>
      <c r="G54" s="63"/>
      <c r="H54" s="64"/>
      <c r="I54" s="63"/>
      <c r="J54" s="65"/>
      <c r="K54" s="1"/>
    </row>
    <row r="55" spans="3:4" ht="12.75">
      <c r="C55">
        <f>SUM(C2:C54)</f>
        <v>3065</v>
      </c>
      <c r="D55" t="s">
        <v>12</v>
      </c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39">
      <selection activeCell="A54" sqref="A54:I54"/>
    </sheetView>
  </sheetViews>
  <sheetFormatPr defaultColWidth="9.140625" defaultRowHeight="12.75"/>
  <cols>
    <col min="1" max="1" width="5.28125" style="0" bestFit="1" customWidth="1"/>
    <col min="2" max="2" width="4.57421875" style="0" bestFit="1" customWidth="1"/>
    <col min="3" max="4" width="4.00390625" style="0" bestFit="1" customWidth="1"/>
    <col min="5" max="6" width="4.57421875" style="0" bestFit="1" customWidth="1"/>
    <col min="7" max="7" width="4.00390625" style="0" bestFit="1" customWidth="1"/>
    <col min="8" max="8" width="4.00390625" style="0" customWidth="1"/>
    <col min="9" max="9" width="4.00390625" style="0" bestFit="1" customWidth="1"/>
  </cols>
  <sheetData>
    <row r="1" spans="1:9" ht="12.75">
      <c r="A1" s="37" t="s">
        <v>0</v>
      </c>
      <c r="B1" s="8"/>
      <c r="C1" s="8" t="s">
        <v>1</v>
      </c>
      <c r="D1" s="8" t="s">
        <v>2</v>
      </c>
      <c r="E1" s="8" t="s">
        <v>3</v>
      </c>
      <c r="F1" s="8" t="s">
        <v>2</v>
      </c>
      <c r="G1" s="8" t="s">
        <v>4</v>
      </c>
      <c r="H1" s="8" t="s">
        <v>5</v>
      </c>
      <c r="I1" s="8" t="s">
        <v>5</v>
      </c>
    </row>
    <row r="2" spans="1:10" ht="12.75">
      <c r="A2" s="37">
        <v>1</v>
      </c>
      <c r="B2" s="8">
        <f aca="true" t="shared" si="0" ref="B2:B7">SUM(C2:I2)</f>
        <v>0</v>
      </c>
      <c r="C2" s="8"/>
      <c r="D2" s="8"/>
      <c r="E2" s="8"/>
      <c r="F2" s="8"/>
      <c r="G2" s="8"/>
      <c r="H2" s="8" t="s">
        <v>6</v>
      </c>
      <c r="I2" s="8"/>
      <c r="J2" s="2"/>
    </row>
    <row r="3" spans="1:10" ht="12.75">
      <c r="A3" s="37">
        <v>2</v>
      </c>
      <c r="B3" s="10">
        <f t="shared" si="0"/>
        <v>0</v>
      </c>
      <c r="C3" s="8"/>
      <c r="D3" s="8"/>
      <c r="E3" s="8"/>
      <c r="F3" s="8"/>
      <c r="G3" s="8"/>
      <c r="H3" s="8"/>
      <c r="I3" s="8"/>
      <c r="J3" s="2"/>
    </row>
    <row r="4" spans="1:10" ht="12.75">
      <c r="A4" s="37">
        <v>3</v>
      </c>
      <c r="B4" s="8">
        <f t="shared" si="0"/>
        <v>0</v>
      </c>
      <c r="C4" s="8"/>
      <c r="D4" s="8" t="s">
        <v>6</v>
      </c>
      <c r="E4" s="8"/>
      <c r="F4" s="8"/>
      <c r="G4" s="8"/>
      <c r="H4" s="8" t="s">
        <v>6</v>
      </c>
      <c r="I4" s="8"/>
      <c r="J4" s="2"/>
    </row>
    <row r="5" spans="1:10" ht="12.75">
      <c r="A5" s="37">
        <v>4</v>
      </c>
      <c r="B5" s="8">
        <f t="shared" si="0"/>
        <v>0</v>
      </c>
      <c r="C5" s="8"/>
      <c r="D5" s="8"/>
      <c r="E5" s="8"/>
      <c r="F5" s="8"/>
      <c r="G5" s="8"/>
      <c r="H5" s="8"/>
      <c r="I5" s="8"/>
      <c r="J5" s="2"/>
    </row>
    <row r="6" spans="1:10" ht="12.75">
      <c r="A6" s="37">
        <v>5</v>
      </c>
      <c r="B6" s="8">
        <f t="shared" si="0"/>
        <v>2</v>
      </c>
      <c r="C6" s="8"/>
      <c r="D6" s="8"/>
      <c r="E6" s="8"/>
      <c r="F6" s="8"/>
      <c r="G6" s="8"/>
      <c r="H6" s="8"/>
      <c r="I6" s="8">
        <v>2</v>
      </c>
      <c r="J6" s="2"/>
    </row>
    <row r="7" spans="1:10" ht="12.75">
      <c r="A7" s="37">
        <v>6</v>
      </c>
      <c r="B7" s="8">
        <f t="shared" si="0"/>
        <v>0</v>
      </c>
      <c r="C7" s="8"/>
      <c r="D7" s="8"/>
      <c r="E7" s="8"/>
      <c r="F7" s="8"/>
      <c r="G7" s="8"/>
      <c r="H7" s="8"/>
      <c r="I7" s="8"/>
      <c r="J7" s="2"/>
    </row>
    <row r="8" spans="1:10" ht="12.75">
      <c r="A8" s="37">
        <v>7</v>
      </c>
      <c r="B8" s="8">
        <f aca="true" t="shared" si="1" ref="B8:B19">SUM(C8:H8)</f>
        <v>0</v>
      </c>
      <c r="C8" s="8"/>
      <c r="D8" s="8"/>
      <c r="E8" s="8"/>
      <c r="F8" s="8"/>
      <c r="G8" s="8"/>
      <c r="H8" s="8"/>
      <c r="I8" s="8"/>
      <c r="J8" s="2"/>
    </row>
    <row r="9" spans="1:10" ht="12.75">
      <c r="A9" s="37">
        <v>8</v>
      </c>
      <c r="B9" s="8">
        <f t="shared" si="1"/>
        <v>0</v>
      </c>
      <c r="C9" s="8"/>
      <c r="D9" s="8"/>
      <c r="E9" s="8"/>
      <c r="F9" s="8"/>
      <c r="G9" s="8"/>
      <c r="H9" s="8"/>
      <c r="I9" s="8"/>
      <c r="J9" s="2"/>
    </row>
    <row r="10" spans="1:10" ht="12.75">
      <c r="A10" s="37">
        <v>9</v>
      </c>
      <c r="B10" s="8">
        <f t="shared" si="1"/>
        <v>0</v>
      </c>
      <c r="C10" s="8"/>
      <c r="D10" s="8"/>
      <c r="E10" s="8"/>
      <c r="F10" s="8"/>
      <c r="G10" s="8"/>
      <c r="H10" s="8"/>
      <c r="I10" s="8"/>
      <c r="J10" s="2"/>
    </row>
    <row r="11" spans="1:10" ht="12.75">
      <c r="A11" s="37">
        <v>10</v>
      </c>
      <c r="B11" s="8">
        <f t="shared" si="1"/>
        <v>0</v>
      </c>
      <c r="C11" s="8"/>
      <c r="D11" s="8"/>
      <c r="E11" s="8"/>
      <c r="F11" s="8"/>
      <c r="G11" s="8"/>
      <c r="H11" s="8"/>
      <c r="I11" s="8"/>
      <c r="J11" s="2"/>
    </row>
    <row r="12" spans="1:10" ht="12.75">
      <c r="A12" s="37">
        <v>11</v>
      </c>
      <c r="B12" s="8">
        <f t="shared" si="1"/>
        <v>0</v>
      </c>
      <c r="C12" s="8"/>
      <c r="D12" s="8"/>
      <c r="E12" s="8"/>
      <c r="F12" s="8"/>
      <c r="G12" s="8"/>
      <c r="H12" s="8"/>
      <c r="I12" s="8"/>
      <c r="J12" s="2"/>
    </row>
    <row r="13" spans="1:10" ht="12.75">
      <c r="A13" s="37">
        <v>12</v>
      </c>
      <c r="B13" s="8">
        <f t="shared" si="1"/>
        <v>0</v>
      </c>
      <c r="C13" s="8"/>
      <c r="D13" s="8"/>
      <c r="E13" s="8"/>
      <c r="F13" s="8"/>
      <c r="G13" s="8"/>
      <c r="H13" s="8"/>
      <c r="I13" s="8"/>
      <c r="J13" s="2"/>
    </row>
    <row r="14" spans="1:10" ht="12.75">
      <c r="A14" s="37">
        <v>13</v>
      </c>
      <c r="B14" s="8">
        <f t="shared" si="1"/>
        <v>0</v>
      </c>
      <c r="C14" s="8"/>
      <c r="D14" s="8"/>
      <c r="E14" s="8"/>
      <c r="F14" s="8"/>
      <c r="G14" s="8"/>
      <c r="H14" s="8"/>
      <c r="I14" s="8"/>
      <c r="J14" s="2"/>
    </row>
    <row r="15" spans="1:10" ht="12.75">
      <c r="A15" s="37">
        <v>14</v>
      </c>
      <c r="B15" s="8">
        <f t="shared" si="1"/>
        <v>5</v>
      </c>
      <c r="C15" s="8"/>
      <c r="D15" s="8"/>
      <c r="E15" s="8"/>
      <c r="F15" s="8"/>
      <c r="G15" s="8"/>
      <c r="H15" s="8">
        <v>5</v>
      </c>
      <c r="I15" s="8"/>
      <c r="J15" s="2"/>
    </row>
    <row r="16" spans="1:10" ht="12.75">
      <c r="A16" s="37">
        <v>15</v>
      </c>
      <c r="B16" s="8">
        <f t="shared" si="1"/>
        <v>0</v>
      </c>
      <c r="C16" s="8"/>
      <c r="D16" s="8"/>
      <c r="E16" s="8"/>
      <c r="F16" s="8"/>
      <c r="G16" s="8"/>
      <c r="H16" s="8"/>
      <c r="I16" s="8"/>
      <c r="J16" s="2"/>
    </row>
    <row r="17" spans="1:10" ht="12.75">
      <c r="A17" s="37">
        <v>16</v>
      </c>
      <c r="B17" s="8">
        <f t="shared" si="1"/>
        <v>0</v>
      </c>
      <c r="C17" s="8"/>
      <c r="D17" s="8"/>
      <c r="E17" s="8"/>
      <c r="F17" s="8"/>
      <c r="G17" s="8"/>
      <c r="H17" s="8"/>
      <c r="I17" s="8"/>
      <c r="J17" s="2"/>
    </row>
    <row r="18" spans="1:10" ht="12.75">
      <c r="A18" s="37">
        <v>17</v>
      </c>
      <c r="B18" s="8">
        <f t="shared" si="1"/>
        <v>0</v>
      </c>
      <c r="C18" s="8"/>
      <c r="D18" s="8"/>
      <c r="E18" s="8"/>
      <c r="F18" s="8"/>
      <c r="G18" s="8"/>
      <c r="H18" s="8"/>
      <c r="I18" s="8"/>
      <c r="J18" s="2"/>
    </row>
    <row r="19" spans="1:10" ht="12.75">
      <c r="A19" s="37">
        <v>18</v>
      </c>
      <c r="B19" s="8">
        <f t="shared" si="1"/>
        <v>16</v>
      </c>
      <c r="C19" s="8"/>
      <c r="D19" s="8"/>
      <c r="E19" s="8"/>
      <c r="F19" s="8">
        <v>2</v>
      </c>
      <c r="G19" s="8">
        <v>6</v>
      </c>
      <c r="H19" s="8">
        <v>8</v>
      </c>
      <c r="I19" s="8">
        <v>4</v>
      </c>
      <c r="J19" s="2"/>
    </row>
    <row r="20" spans="1:10" ht="12.75">
      <c r="A20" s="37">
        <v>19</v>
      </c>
      <c r="B20" s="8">
        <f>SUM(C20:I20)</f>
        <v>31.5</v>
      </c>
      <c r="C20" s="8">
        <v>2</v>
      </c>
      <c r="D20" s="8">
        <v>2</v>
      </c>
      <c r="E20" s="8">
        <v>4</v>
      </c>
      <c r="F20" s="8">
        <v>5.5</v>
      </c>
      <c r="G20" s="8">
        <v>6</v>
      </c>
      <c r="H20" s="8">
        <v>9</v>
      </c>
      <c r="I20" s="8">
        <v>3</v>
      </c>
      <c r="J20" s="2"/>
    </row>
    <row r="21" spans="1:10" ht="12.75">
      <c r="A21" s="37">
        <v>20</v>
      </c>
      <c r="B21" s="8">
        <f>SUM(C21:I21)</f>
        <v>16</v>
      </c>
      <c r="C21" s="8"/>
      <c r="D21" s="8"/>
      <c r="E21" s="8"/>
      <c r="F21" s="8"/>
      <c r="G21" s="8">
        <v>4</v>
      </c>
      <c r="H21" s="8">
        <v>8</v>
      </c>
      <c r="I21" s="8">
        <v>4</v>
      </c>
      <c r="J21" s="2"/>
    </row>
    <row r="22" spans="1:10" ht="12.75">
      <c r="A22" s="37">
        <v>21</v>
      </c>
      <c r="B22" s="8">
        <f>SUM(C22:I22)</f>
        <v>0</v>
      </c>
      <c r="C22" s="8"/>
      <c r="D22" s="8"/>
      <c r="E22" s="8"/>
      <c r="F22" s="8"/>
      <c r="G22" s="8"/>
      <c r="H22" s="8"/>
      <c r="I22" s="8"/>
      <c r="J22" s="2"/>
    </row>
    <row r="23" spans="1:10" ht="12.75">
      <c r="A23" s="37">
        <v>22</v>
      </c>
      <c r="B23" s="8">
        <f>SUM(C23:H23)</f>
        <v>0</v>
      </c>
      <c r="C23" s="8" t="s">
        <v>6</v>
      </c>
      <c r="D23" s="8" t="s">
        <v>6</v>
      </c>
      <c r="E23" s="8" t="s">
        <v>6</v>
      </c>
      <c r="F23" s="8" t="s">
        <v>6</v>
      </c>
      <c r="G23" s="8"/>
      <c r="H23" s="8"/>
      <c r="I23" s="8"/>
      <c r="J23" s="2"/>
    </row>
    <row r="24" spans="1:10" ht="12.75">
      <c r="A24" s="37">
        <v>23</v>
      </c>
      <c r="B24" s="8">
        <f>SUM(C24:H24)</f>
        <v>0</v>
      </c>
      <c r="C24" s="8"/>
      <c r="D24" s="8"/>
      <c r="E24" s="8"/>
      <c r="F24" s="8"/>
      <c r="G24" s="8"/>
      <c r="H24" s="8"/>
      <c r="I24" s="8"/>
      <c r="J24" s="2"/>
    </row>
    <row r="25" spans="1:10" ht="12.75">
      <c r="A25" s="37">
        <v>24</v>
      </c>
      <c r="B25" s="8">
        <f>SUM(C25:H25)</f>
        <v>60</v>
      </c>
      <c r="C25" s="8">
        <v>15</v>
      </c>
      <c r="D25" s="8">
        <v>15</v>
      </c>
      <c r="E25" s="8">
        <v>15</v>
      </c>
      <c r="F25" s="8">
        <v>15</v>
      </c>
      <c r="G25" s="8"/>
      <c r="H25" s="8"/>
      <c r="I25" s="8"/>
      <c r="J25" s="2"/>
    </row>
    <row r="26" spans="1:10" ht="12.75">
      <c r="A26" s="37">
        <v>25</v>
      </c>
      <c r="B26" s="8">
        <f>SUM(C26:H26)</f>
        <v>0</v>
      </c>
      <c r="C26" s="8"/>
      <c r="D26" s="8"/>
      <c r="E26" s="8"/>
      <c r="F26" s="8"/>
      <c r="G26" s="8"/>
      <c r="H26" s="8"/>
      <c r="I26" s="8"/>
      <c r="J26" s="2"/>
    </row>
    <row r="27" spans="1:10" ht="12.75">
      <c r="A27" s="37">
        <v>26</v>
      </c>
      <c r="B27" s="8">
        <f aca="true" t="shared" si="2" ref="B27:B54">SUM(C27:I27)</f>
        <v>0</v>
      </c>
      <c r="C27" s="8"/>
      <c r="D27" s="8"/>
      <c r="E27" s="8"/>
      <c r="F27" s="8"/>
      <c r="G27" s="8"/>
      <c r="H27" s="8"/>
      <c r="I27" s="8"/>
      <c r="J27" s="2"/>
    </row>
    <row r="28" spans="1:10" ht="12.75">
      <c r="A28" s="37">
        <v>27</v>
      </c>
      <c r="B28" s="8">
        <f t="shared" si="2"/>
        <v>11</v>
      </c>
      <c r="C28" s="8"/>
      <c r="D28" s="8">
        <v>9</v>
      </c>
      <c r="E28" s="8"/>
      <c r="F28" s="8">
        <v>2</v>
      </c>
      <c r="G28" s="8"/>
      <c r="H28" s="8"/>
      <c r="I28" s="8"/>
      <c r="J28" s="2"/>
    </row>
    <row r="29" spans="1:10" ht="12.75">
      <c r="A29" s="37">
        <v>28</v>
      </c>
      <c r="B29" s="8">
        <f t="shared" si="2"/>
        <v>4</v>
      </c>
      <c r="C29" s="8"/>
      <c r="D29" s="8">
        <v>2</v>
      </c>
      <c r="E29" s="8"/>
      <c r="F29" s="8">
        <v>2</v>
      </c>
      <c r="G29" s="8"/>
      <c r="H29" s="8"/>
      <c r="I29" s="8"/>
      <c r="J29" s="2"/>
    </row>
    <row r="30" spans="1:10" ht="12.75">
      <c r="A30" s="37">
        <v>29</v>
      </c>
      <c r="B30" s="8">
        <f t="shared" si="2"/>
        <v>0</v>
      </c>
      <c r="C30" s="8"/>
      <c r="D30" s="8"/>
      <c r="E30" s="8"/>
      <c r="F30" s="8"/>
      <c r="G30" s="8"/>
      <c r="H30" s="8"/>
      <c r="I30" s="8"/>
      <c r="J30" s="2"/>
    </row>
    <row r="31" spans="1:10" ht="12.75">
      <c r="A31" s="37">
        <v>30</v>
      </c>
      <c r="B31" s="8">
        <f t="shared" si="2"/>
        <v>0</v>
      </c>
      <c r="C31" s="8"/>
      <c r="D31" s="8"/>
      <c r="E31" s="8"/>
      <c r="F31" s="8"/>
      <c r="G31" s="8"/>
      <c r="H31" s="8"/>
      <c r="I31" s="8"/>
      <c r="J31" s="2"/>
    </row>
    <row r="32" spans="1:10" ht="12.75">
      <c r="A32" s="37">
        <v>31</v>
      </c>
      <c r="B32" s="8">
        <f t="shared" si="2"/>
        <v>6</v>
      </c>
      <c r="C32" s="8"/>
      <c r="D32" s="8">
        <v>2</v>
      </c>
      <c r="E32" s="8">
        <v>2</v>
      </c>
      <c r="F32" s="11">
        <v>2</v>
      </c>
      <c r="G32" s="8"/>
      <c r="H32" s="8"/>
      <c r="I32" s="8"/>
      <c r="J32" s="2"/>
    </row>
    <row r="33" spans="1:10" ht="12.75">
      <c r="A33" s="37">
        <v>32</v>
      </c>
      <c r="B33" s="8">
        <f t="shared" si="2"/>
        <v>6</v>
      </c>
      <c r="C33" s="8"/>
      <c r="D33" s="8">
        <v>2</v>
      </c>
      <c r="E33" s="8">
        <v>2</v>
      </c>
      <c r="F33" s="8"/>
      <c r="G33" s="8">
        <v>2</v>
      </c>
      <c r="H33" s="8"/>
      <c r="I33" s="8"/>
      <c r="J33" s="2"/>
    </row>
    <row r="34" spans="1:10" ht="12.75">
      <c r="A34" s="37">
        <v>33</v>
      </c>
      <c r="B34" s="8">
        <f t="shared" si="2"/>
        <v>0</v>
      </c>
      <c r="C34" s="8"/>
      <c r="D34" s="8"/>
      <c r="E34" s="8"/>
      <c r="F34" s="8"/>
      <c r="G34" s="8"/>
      <c r="H34" s="8"/>
      <c r="I34" s="8"/>
      <c r="J34" s="2"/>
    </row>
    <row r="35" spans="1:10" ht="12.75">
      <c r="A35" s="37">
        <v>34</v>
      </c>
      <c r="B35" s="8">
        <f t="shared" si="2"/>
        <v>0</v>
      </c>
      <c r="C35" s="8"/>
      <c r="D35" s="8"/>
      <c r="E35" s="8"/>
      <c r="F35" s="8"/>
      <c r="G35" s="8"/>
      <c r="H35" s="8"/>
      <c r="I35" s="8"/>
      <c r="J35" s="2"/>
    </row>
    <row r="36" spans="1:10" ht="12.75">
      <c r="A36" s="37">
        <v>35</v>
      </c>
      <c r="B36" s="8">
        <f t="shared" si="2"/>
        <v>22</v>
      </c>
      <c r="C36" s="8"/>
      <c r="D36" s="8"/>
      <c r="E36" s="8"/>
      <c r="F36" s="8"/>
      <c r="G36" s="8"/>
      <c r="H36" s="8">
        <v>7</v>
      </c>
      <c r="I36" s="8">
        <v>15</v>
      </c>
      <c r="J36" s="2"/>
    </row>
    <row r="37" spans="1:10" ht="12.75">
      <c r="A37" s="37">
        <v>36</v>
      </c>
      <c r="B37" s="8">
        <f t="shared" si="2"/>
        <v>59</v>
      </c>
      <c r="C37" s="8">
        <v>15</v>
      </c>
      <c r="D37" s="8">
        <v>15</v>
      </c>
      <c r="E37" s="11">
        <v>7</v>
      </c>
      <c r="F37" s="11">
        <v>15</v>
      </c>
      <c r="G37" s="11">
        <v>7</v>
      </c>
      <c r="H37" s="8" t="s">
        <v>6</v>
      </c>
      <c r="I37" s="8" t="s">
        <v>6</v>
      </c>
      <c r="J37" s="2"/>
    </row>
    <row r="38" spans="1:10" ht="12.75">
      <c r="A38" s="37">
        <v>37</v>
      </c>
      <c r="B38" s="8">
        <f t="shared" si="2"/>
        <v>2</v>
      </c>
      <c r="C38" s="8" t="s">
        <v>6</v>
      </c>
      <c r="D38" s="8">
        <v>2</v>
      </c>
      <c r="E38" s="11" t="s">
        <v>6</v>
      </c>
      <c r="F38" s="11" t="s">
        <v>6</v>
      </c>
      <c r="G38" s="11" t="s">
        <v>6</v>
      </c>
      <c r="H38" s="11" t="s">
        <v>6</v>
      </c>
      <c r="I38" s="8"/>
      <c r="J38" s="2"/>
    </row>
    <row r="39" spans="1:10" ht="12.75">
      <c r="A39" s="37">
        <v>38</v>
      </c>
      <c r="B39" s="8">
        <f t="shared" si="2"/>
        <v>0</v>
      </c>
      <c r="C39" s="8"/>
      <c r="D39" s="8"/>
      <c r="E39" s="8"/>
      <c r="F39" s="8"/>
      <c r="G39" s="8"/>
      <c r="H39" s="8"/>
      <c r="I39" s="8"/>
      <c r="J39" s="2"/>
    </row>
    <row r="40" spans="1:10" ht="12.75">
      <c r="A40" s="37">
        <v>39</v>
      </c>
      <c r="B40" s="8">
        <f t="shared" si="2"/>
        <v>4</v>
      </c>
      <c r="C40" s="8"/>
      <c r="D40" s="8"/>
      <c r="E40" s="8">
        <v>4</v>
      </c>
      <c r="F40" s="8"/>
      <c r="G40" s="8"/>
      <c r="H40" s="8"/>
      <c r="I40" s="8"/>
      <c r="J40" s="2"/>
    </row>
    <row r="41" spans="1:10" ht="12.75">
      <c r="A41" s="37">
        <v>40</v>
      </c>
      <c r="B41" s="8">
        <f t="shared" si="2"/>
        <v>0</v>
      </c>
      <c r="C41" s="8"/>
      <c r="D41" s="8"/>
      <c r="E41" s="8"/>
      <c r="F41" s="8"/>
      <c r="G41" s="8"/>
      <c r="H41" s="8"/>
      <c r="I41" s="8"/>
      <c r="J41" s="2"/>
    </row>
    <row r="42" spans="1:10" ht="12.75">
      <c r="A42" s="37">
        <v>41</v>
      </c>
      <c r="B42" s="8">
        <f t="shared" si="2"/>
        <v>2</v>
      </c>
      <c r="C42" s="8"/>
      <c r="D42" s="8"/>
      <c r="E42" s="8">
        <v>2</v>
      </c>
      <c r="F42" s="8"/>
      <c r="G42" s="8"/>
      <c r="H42" s="8"/>
      <c r="I42" s="8"/>
      <c r="J42" s="2"/>
    </row>
    <row r="43" spans="1:10" ht="12.75">
      <c r="A43" s="37">
        <v>42</v>
      </c>
      <c r="B43" s="8">
        <f t="shared" si="2"/>
        <v>4</v>
      </c>
      <c r="C43" s="8"/>
      <c r="D43" s="8">
        <v>2</v>
      </c>
      <c r="E43" s="8">
        <v>2</v>
      </c>
      <c r="F43" s="8"/>
      <c r="G43" s="8"/>
      <c r="H43" s="8"/>
      <c r="I43" s="8"/>
      <c r="J43" s="2"/>
    </row>
    <row r="44" spans="1:9" ht="12.75">
      <c r="A44" s="37">
        <v>43</v>
      </c>
      <c r="B44" s="8">
        <f t="shared" si="2"/>
        <v>0</v>
      </c>
      <c r="C44" s="8"/>
      <c r="D44" s="8"/>
      <c r="E44" s="8"/>
      <c r="F44" s="8"/>
      <c r="G44" s="8"/>
      <c r="H44" s="8"/>
      <c r="I44" s="8"/>
    </row>
    <row r="45" spans="1:9" ht="12.75">
      <c r="A45" s="37">
        <v>44</v>
      </c>
      <c r="B45" s="8">
        <f t="shared" si="2"/>
        <v>2</v>
      </c>
      <c r="C45" s="8"/>
      <c r="D45" s="8">
        <v>2</v>
      </c>
      <c r="E45" s="8"/>
      <c r="F45" s="8"/>
      <c r="G45" s="8"/>
      <c r="H45" s="8"/>
      <c r="I45" s="8"/>
    </row>
    <row r="46" spans="1:9" ht="12.75">
      <c r="A46" s="37">
        <v>45</v>
      </c>
      <c r="B46" s="8">
        <f t="shared" si="2"/>
        <v>4</v>
      </c>
      <c r="C46" s="8"/>
      <c r="D46" s="8">
        <v>2</v>
      </c>
      <c r="E46" s="8">
        <v>2</v>
      </c>
      <c r="F46" s="8"/>
      <c r="G46" s="8"/>
      <c r="H46" s="8"/>
      <c r="I46" s="8"/>
    </row>
    <row r="47" spans="1:9" ht="12.75">
      <c r="A47" s="37">
        <v>46</v>
      </c>
      <c r="B47" s="8">
        <f t="shared" si="2"/>
        <v>4</v>
      </c>
      <c r="C47" s="8"/>
      <c r="D47" s="8">
        <v>2</v>
      </c>
      <c r="E47" s="8">
        <v>2</v>
      </c>
      <c r="F47" s="8"/>
      <c r="G47" s="8"/>
      <c r="H47" s="8"/>
      <c r="I47" s="8"/>
    </row>
    <row r="48" spans="1:9" ht="12.75">
      <c r="A48" s="37">
        <v>47</v>
      </c>
      <c r="B48" s="8">
        <f t="shared" si="2"/>
        <v>2</v>
      </c>
      <c r="C48" s="8"/>
      <c r="D48" s="8">
        <v>2</v>
      </c>
      <c r="E48" s="8"/>
      <c r="F48" s="8"/>
      <c r="G48" s="8"/>
      <c r="H48" s="8" t="s">
        <v>6</v>
      </c>
      <c r="I48" s="8"/>
    </row>
    <row r="49" spans="1:9" ht="12.75">
      <c r="A49" s="37">
        <v>48</v>
      </c>
      <c r="B49" s="8">
        <f t="shared" si="2"/>
        <v>4</v>
      </c>
      <c r="C49" s="8"/>
      <c r="D49" s="8"/>
      <c r="E49" s="8"/>
      <c r="F49" s="8"/>
      <c r="G49" s="8"/>
      <c r="H49" s="8">
        <v>4</v>
      </c>
      <c r="I49" s="8"/>
    </row>
    <row r="50" spans="1:9" ht="12.75">
      <c r="A50" s="37">
        <v>49</v>
      </c>
      <c r="B50" s="8">
        <f t="shared" si="2"/>
        <v>4</v>
      </c>
      <c r="C50" s="8"/>
      <c r="D50" s="8">
        <v>2</v>
      </c>
      <c r="E50" s="8">
        <v>2</v>
      </c>
      <c r="F50" s="8"/>
      <c r="G50" s="8"/>
      <c r="H50" s="8"/>
      <c r="I50" s="8"/>
    </row>
    <row r="51" spans="1:9" ht="12.75">
      <c r="A51" s="37">
        <v>50</v>
      </c>
      <c r="B51" s="8">
        <f t="shared" si="2"/>
        <v>4</v>
      </c>
      <c r="C51" s="8"/>
      <c r="D51" s="8">
        <v>2</v>
      </c>
      <c r="E51" s="8">
        <v>2</v>
      </c>
      <c r="F51" s="8"/>
      <c r="G51" s="8"/>
      <c r="H51" s="8"/>
      <c r="I51" s="8"/>
    </row>
    <row r="52" spans="1:9" ht="12.75">
      <c r="A52" s="37">
        <v>51</v>
      </c>
      <c r="B52" s="8">
        <f t="shared" si="2"/>
        <v>4</v>
      </c>
      <c r="C52" s="8"/>
      <c r="D52" s="8">
        <v>2</v>
      </c>
      <c r="E52" s="8">
        <v>2</v>
      </c>
      <c r="F52" s="8"/>
      <c r="G52" s="8"/>
      <c r="H52" s="8"/>
      <c r="I52" s="8"/>
    </row>
    <row r="53" spans="1:9" ht="12.75">
      <c r="A53" s="37">
        <v>52</v>
      </c>
      <c r="B53" s="8">
        <f t="shared" si="2"/>
        <v>8</v>
      </c>
      <c r="C53" s="8"/>
      <c r="D53" s="8" t="s">
        <v>6</v>
      </c>
      <c r="E53" s="8">
        <v>4</v>
      </c>
      <c r="F53" s="8">
        <v>4</v>
      </c>
      <c r="G53" s="8"/>
      <c r="H53" s="8"/>
      <c r="I53" s="8"/>
    </row>
    <row r="54" spans="1:9" ht="12.75">
      <c r="A54" s="37">
        <v>53</v>
      </c>
      <c r="B54" s="8">
        <f t="shared" si="2"/>
        <v>0</v>
      </c>
      <c r="C54" s="8"/>
      <c r="D54" s="8"/>
      <c r="E54" s="8"/>
      <c r="F54" s="8"/>
      <c r="G54" s="8"/>
      <c r="H54" s="8"/>
      <c r="I54" s="8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Beheerder</cp:lastModifiedBy>
  <cp:lastPrinted>2004-02-14T11:57:08Z</cp:lastPrinted>
  <dcterms:created xsi:type="dcterms:W3CDTF">2003-10-20T18:06:41Z</dcterms:created>
  <dcterms:modified xsi:type="dcterms:W3CDTF">2006-12-30T21:47:26Z</dcterms:modified>
  <cp:category/>
  <cp:version/>
  <cp:contentType/>
  <cp:contentStatus/>
</cp:coreProperties>
</file>