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5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90" windowWidth="11400" windowHeight="6405" activeTab="0"/>
  </bookViews>
  <sheets>
    <sheet name="Training" sheetId="1" r:id="rId1"/>
    <sheet name="De Cijfers F" sheetId="2" r:id="rId2"/>
    <sheet name="De Cijfers Z" sheetId="3" r:id="rId3"/>
    <sheet name="De Cijfers L" sheetId="4" r:id="rId4"/>
    <sheet name="De Cijfers W" sheetId="5" r:id="rId5"/>
    <sheet name="L+W" sheetId="6" r:id="rId6"/>
  </sheets>
  <definedNames/>
  <calcPr fullCalcOnLoad="1"/>
</workbook>
</file>

<file path=xl/comments4.xml><?xml version="1.0" encoding="utf-8"?>
<comments xmlns="http://schemas.openxmlformats.org/spreadsheetml/2006/main">
  <authors>
    <author>virtueel-hok</author>
  </authors>
  <commentList>
    <comment ref="J26" authorId="0">
      <text>
        <r>
          <rPr>
            <sz val="8"/>
            <rFont val="Tahoma"/>
            <family val="0"/>
          </rPr>
          <t>100 Mijl van Sint Annen</t>
        </r>
      </text>
    </comment>
    <comment ref="J33" authorId="0">
      <text>
        <r>
          <rPr>
            <sz val="8"/>
            <rFont val="Tahoma"/>
            <family val="0"/>
          </rPr>
          <t>100 mijl van Berlijn</t>
        </r>
      </text>
    </comment>
    <comment ref="J38" authorId="0">
      <text>
        <r>
          <rPr>
            <sz val="8"/>
            <rFont val="Tahoma"/>
            <family val="0"/>
          </rPr>
          <t>Stagecoach100</t>
        </r>
      </text>
    </comment>
  </commentList>
</comments>
</file>

<file path=xl/comments5.xml><?xml version="1.0" encoding="utf-8"?>
<comments xmlns="http://schemas.openxmlformats.org/spreadsheetml/2006/main">
  <authors>
    <author>virtueel-hok</author>
  </authors>
  <commentList>
    <comment ref="H9" authorId="0">
      <text>
        <r>
          <rPr>
            <b/>
            <sz val="8"/>
            <rFont val="Tahoma"/>
            <family val="0"/>
          </rPr>
          <t>100 mijl over Bourtange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<sst xmlns="http://schemas.openxmlformats.org/spreadsheetml/2006/main" count="77" uniqueCount="22">
  <si>
    <t>week</t>
  </si>
  <si>
    <t>m</t>
  </si>
  <si>
    <t>d</t>
  </si>
  <si>
    <t>w</t>
  </si>
  <si>
    <t>v</t>
  </si>
  <si>
    <t>z</t>
  </si>
  <si>
    <t xml:space="preserve"> </t>
  </si>
  <si>
    <t>Periode 9 week</t>
  </si>
  <si>
    <t>Kilometer gerealiseerd</t>
  </si>
  <si>
    <t>Te kort</t>
  </si>
  <si>
    <t>Kilometer streven. Maximaal 10 uur per week (100/105 kilometer)</t>
  </si>
  <si>
    <t>Kilometer gemiddeld per week</t>
  </si>
  <si>
    <t>Kilometer streven. Maximaal 8 uur per week (80 kilometer)</t>
  </si>
  <si>
    <t>is het aantal trainingskilometer van de afgelopen 21 week (doel 1450 -1600 ) (De 100 mijl van Sint Annen)</t>
  </si>
  <si>
    <t>Lopen</t>
  </si>
  <si>
    <t>Wandelen</t>
  </si>
  <si>
    <t>L+W</t>
  </si>
  <si>
    <t>is het aantal trainingskilometer van de afgelopen 21 week ( doel 1450 -1600 ) (Stagecoach100)</t>
  </si>
  <si>
    <t>is het totaal aan kilometers van 2022</t>
  </si>
  <si>
    <t>inclusief de wandel kilometers</t>
  </si>
  <si>
    <t>is het totaal aan kilometers van 2023</t>
  </si>
  <si>
    <t>Te veel</t>
  </si>
</sst>
</file>

<file path=xl/styles.xml><?xml version="1.0" encoding="utf-8"?>
<styleSheet xmlns="http://schemas.openxmlformats.org/spreadsheetml/2006/main">
  <numFmts count="23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0.0"/>
  </numFmts>
  <fonts count="11">
    <font>
      <sz val="10"/>
      <name val="Arial"/>
      <family val="0"/>
    </font>
    <font>
      <b/>
      <sz val="16"/>
      <name val="Arial"/>
      <family val="0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2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10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10"/>
      </top>
      <bottom>
        <color indexed="63"/>
      </bottom>
    </border>
    <border>
      <left style="medium"/>
      <right style="medium">
        <color indexed="8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10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>
        <color indexed="63"/>
      </left>
      <right style="medium"/>
      <top>
        <color indexed="63"/>
      </top>
      <bottom style="medium">
        <color indexed="10"/>
      </bottom>
    </border>
    <border>
      <left style="medium"/>
      <right style="medium">
        <color indexed="8"/>
      </right>
      <top>
        <color indexed="63"/>
      </top>
      <bottom style="medium">
        <color indexed="10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0" xfId="0" applyNumberFormat="1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0" borderId="5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6" xfId="0" applyBorder="1" applyAlignment="1">
      <alignment/>
    </xf>
    <xf numFmtId="0" fontId="0" fillId="3" borderId="0" xfId="0" applyFill="1" applyAlignment="1">
      <alignment/>
    </xf>
    <xf numFmtId="0" fontId="0" fillId="3" borderId="1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5" xfId="0" applyFont="1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0" borderId="9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4" borderId="5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3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5" xfId="0" applyBorder="1" applyAlignment="1">
      <alignment/>
    </xf>
    <xf numFmtId="0" fontId="0" fillId="0" borderId="13" xfId="0" applyFill="1" applyBorder="1" applyAlignment="1">
      <alignment/>
    </xf>
    <xf numFmtId="0" fontId="0" fillId="4" borderId="13" xfId="0" applyFill="1" applyBorder="1" applyAlignment="1">
      <alignment/>
    </xf>
    <xf numFmtId="0" fontId="0" fillId="4" borderId="2" xfId="0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 quotePrefix="1">
      <alignment/>
    </xf>
    <xf numFmtId="0" fontId="0" fillId="0" borderId="15" xfId="0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3" borderId="18" xfId="0" applyFill="1" applyBorder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9" xfId="0" applyFill="1" applyBorder="1" applyAlignment="1">
      <alignment/>
    </xf>
    <xf numFmtId="1" fontId="0" fillId="3" borderId="0" xfId="0" applyNumberFormat="1" applyFill="1" applyAlignment="1">
      <alignment/>
    </xf>
    <xf numFmtId="1" fontId="0" fillId="3" borderId="0" xfId="0" applyNumberForma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6" xfId="0" applyFont="1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5" fillId="3" borderId="14" xfId="0" applyFont="1" applyFill="1" applyBorder="1" applyAlignment="1">
      <alignment/>
    </xf>
    <xf numFmtId="0" fontId="0" fillId="3" borderId="0" xfId="0" applyFont="1" applyFill="1" applyAlignment="1">
      <alignment/>
    </xf>
    <xf numFmtId="0" fontId="0" fillId="3" borderId="8" xfId="0" applyFill="1" applyBorder="1" applyAlignment="1">
      <alignment/>
    </xf>
    <xf numFmtId="0" fontId="0" fillId="3" borderId="25" xfId="0" applyFill="1" applyBorder="1" applyAlignment="1">
      <alignment/>
    </xf>
    <xf numFmtId="0" fontId="0" fillId="3" borderId="26" xfId="0" applyFill="1" applyBorder="1" applyAlignment="1">
      <alignment/>
    </xf>
    <xf numFmtId="0" fontId="0" fillId="3" borderId="8" xfId="0" applyFont="1" applyFill="1" applyBorder="1" applyAlignment="1">
      <alignment/>
    </xf>
    <xf numFmtId="0" fontId="0" fillId="3" borderId="27" xfId="0" applyFill="1" applyBorder="1" applyAlignment="1">
      <alignment/>
    </xf>
    <xf numFmtId="0" fontId="0" fillId="3" borderId="14" xfId="0" applyFont="1" applyFill="1" applyBorder="1" applyAlignment="1">
      <alignment/>
    </xf>
    <xf numFmtId="0" fontId="0" fillId="3" borderId="28" xfId="0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4" xfId="0" applyFont="1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7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0" fillId="3" borderId="8" xfId="0" applyFont="1" applyFill="1" applyBorder="1" applyAlignment="1">
      <alignment/>
    </xf>
    <xf numFmtId="1" fontId="0" fillId="3" borderId="0" xfId="0" applyNumberFormat="1" applyFont="1" applyFill="1" applyAlignment="1">
      <alignment/>
    </xf>
    <xf numFmtId="1" fontId="0" fillId="3" borderId="0" xfId="0" applyNumberFormat="1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worksheet" Target="worksheets/sheet4.xml" /><Relationship Id="rId6" Type="http://schemas.openxmlformats.org/officeDocument/2006/relationships/worksheet" Target="work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kilometers per week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5"/>
          <c:y val="0.1205"/>
          <c:w val="0.85525"/>
          <c:h val="0.8185"/>
        </c:manualLayout>
      </c:layout>
      <c:lineChart>
        <c:grouping val="standard"/>
        <c:varyColors val="0"/>
        <c:ser>
          <c:idx val="4"/>
          <c:order val="0"/>
          <c:tx>
            <c:v>Hard +Wandelen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'De Cijfers L'!$B$2:$B$55</c:f>
              <c:numCache>
                <c:ptCount val="54"/>
                <c:pt idx="0">
                  <c:v>38</c:v>
                </c:pt>
                <c:pt idx="1">
                  <c:v>58</c:v>
                </c:pt>
                <c:pt idx="2">
                  <c:v>69</c:v>
                </c:pt>
                <c:pt idx="3">
                  <c:v>75</c:v>
                </c:pt>
                <c:pt idx="4">
                  <c:v>86</c:v>
                </c:pt>
                <c:pt idx="5">
                  <c:v>84</c:v>
                </c:pt>
                <c:pt idx="6">
                  <c:v>18</c:v>
                </c:pt>
                <c:pt idx="7">
                  <c:v>123</c:v>
                </c:pt>
                <c:pt idx="8">
                  <c:v>18</c:v>
                </c:pt>
                <c:pt idx="9">
                  <c:v>80</c:v>
                </c:pt>
                <c:pt idx="10">
                  <c:v>106</c:v>
                </c:pt>
                <c:pt idx="11">
                  <c:v>30</c:v>
                </c:pt>
                <c:pt idx="12">
                  <c:v>79.5</c:v>
                </c:pt>
                <c:pt idx="13">
                  <c:v>79</c:v>
                </c:pt>
                <c:pt idx="14">
                  <c:v>78</c:v>
                </c:pt>
                <c:pt idx="15">
                  <c:v>110</c:v>
                </c:pt>
                <c:pt idx="16">
                  <c:v>99</c:v>
                </c:pt>
                <c:pt idx="17">
                  <c:v>106</c:v>
                </c:pt>
                <c:pt idx="18">
                  <c:v>113</c:v>
                </c:pt>
                <c:pt idx="19">
                  <c:v>127</c:v>
                </c:pt>
                <c:pt idx="20">
                  <c:v>185</c:v>
                </c:pt>
                <c:pt idx="21">
                  <c:v>115</c:v>
                </c:pt>
                <c:pt idx="22">
                  <c:v>99</c:v>
                </c:pt>
                <c:pt idx="23">
                  <c:v>74</c:v>
                </c:pt>
                <c:pt idx="24">
                  <c:v>150</c:v>
                </c:pt>
                <c:pt idx="25">
                  <c:v>12</c:v>
                </c:pt>
                <c:pt idx="26">
                  <c:v>98</c:v>
                </c:pt>
                <c:pt idx="27">
                  <c:v>98</c:v>
                </c:pt>
                <c:pt idx="28">
                  <c:v>83</c:v>
                </c:pt>
                <c:pt idx="29">
                  <c:v>32</c:v>
                </c:pt>
                <c:pt idx="30">
                  <c:v>45</c:v>
                </c:pt>
                <c:pt idx="31">
                  <c:v>156</c:v>
                </c:pt>
                <c:pt idx="32">
                  <c:v>64</c:v>
                </c:pt>
                <c:pt idx="33">
                  <c:v>111</c:v>
                </c:pt>
                <c:pt idx="34">
                  <c:v>142</c:v>
                </c:pt>
                <c:pt idx="35">
                  <c:v>20.5</c:v>
                </c:pt>
                <c:pt idx="36">
                  <c:v>165.2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42</c:v>
                </c:pt>
                <c:pt idx="41">
                  <c:v>69</c:v>
                </c:pt>
                <c:pt idx="42">
                  <c:v>68.5</c:v>
                </c:pt>
                <c:pt idx="43">
                  <c:v>18</c:v>
                </c:pt>
                <c:pt idx="44">
                  <c:v>113</c:v>
                </c:pt>
                <c:pt idx="45">
                  <c:v>12</c:v>
                </c:pt>
                <c:pt idx="46">
                  <c:v>6</c:v>
                </c:pt>
                <c:pt idx="47">
                  <c:v>99</c:v>
                </c:pt>
                <c:pt idx="48">
                  <c:v>92</c:v>
                </c:pt>
                <c:pt idx="49">
                  <c:v>80</c:v>
                </c:pt>
                <c:pt idx="50">
                  <c:v>6</c:v>
                </c:pt>
                <c:pt idx="51">
                  <c:v>12</c:v>
                </c:pt>
                <c:pt idx="52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v>Hardlopen KM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'De Cijfers L'!$D$2:$D$55</c:f>
              <c:numCache>
                <c:ptCount val="5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42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42</c:v>
                </c:pt>
                <c:pt idx="20">
                  <c:v>0</c:v>
                </c:pt>
                <c:pt idx="21">
                  <c:v>42</c:v>
                </c:pt>
                <c:pt idx="22">
                  <c:v>0</c:v>
                </c:pt>
                <c:pt idx="23">
                  <c:v>18</c:v>
                </c:pt>
                <c:pt idx="24">
                  <c:v>29</c:v>
                </c:pt>
                <c:pt idx="25">
                  <c:v>0</c:v>
                </c:pt>
                <c:pt idx="26">
                  <c:v>0</c:v>
                </c:pt>
                <c:pt idx="27">
                  <c:v>12</c:v>
                </c:pt>
                <c:pt idx="28">
                  <c:v>10</c:v>
                </c:pt>
                <c:pt idx="29">
                  <c:v>20</c:v>
                </c:pt>
                <c:pt idx="30">
                  <c:v>0</c:v>
                </c:pt>
                <c:pt idx="31">
                  <c:v>112</c:v>
                </c:pt>
                <c:pt idx="32">
                  <c:v>42</c:v>
                </c:pt>
                <c:pt idx="33">
                  <c:v>66</c:v>
                </c:pt>
                <c:pt idx="34">
                  <c:v>54</c:v>
                </c:pt>
                <c:pt idx="35">
                  <c:v>12</c:v>
                </c:pt>
                <c:pt idx="36">
                  <c:v>142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v>Wandelen KM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'De Cijfers W'!$B$2:$B$54</c:f>
              <c:numCache>
                <c:ptCount val="53"/>
                <c:pt idx="0">
                  <c:v>38</c:v>
                </c:pt>
                <c:pt idx="1">
                  <c:v>58</c:v>
                </c:pt>
                <c:pt idx="2">
                  <c:v>69</c:v>
                </c:pt>
                <c:pt idx="3">
                  <c:v>75</c:v>
                </c:pt>
                <c:pt idx="4">
                  <c:v>86</c:v>
                </c:pt>
                <c:pt idx="5">
                  <c:v>84</c:v>
                </c:pt>
                <c:pt idx="6">
                  <c:v>18</c:v>
                </c:pt>
                <c:pt idx="7">
                  <c:v>123</c:v>
                </c:pt>
                <c:pt idx="8">
                  <c:v>18</c:v>
                </c:pt>
                <c:pt idx="9">
                  <c:v>80</c:v>
                </c:pt>
                <c:pt idx="10">
                  <c:v>106</c:v>
                </c:pt>
                <c:pt idx="11">
                  <c:v>30</c:v>
                </c:pt>
                <c:pt idx="12">
                  <c:v>79.5</c:v>
                </c:pt>
                <c:pt idx="13">
                  <c:v>79</c:v>
                </c:pt>
                <c:pt idx="14">
                  <c:v>78</c:v>
                </c:pt>
                <c:pt idx="15">
                  <c:v>68</c:v>
                </c:pt>
                <c:pt idx="16">
                  <c:v>99</c:v>
                </c:pt>
                <c:pt idx="17">
                  <c:v>106</c:v>
                </c:pt>
                <c:pt idx="18">
                  <c:v>113</c:v>
                </c:pt>
                <c:pt idx="19">
                  <c:v>85</c:v>
                </c:pt>
                <c:pt idx="20">
                  <c:v>185</c:v>
                </c:pt>
                <c:pt idx="21">
                  <c:v>73</c:v>
                </c:pt>
                <c:pt idx="22">
                  <c:v>99</c:v>
                </c:pt>
                <c:pt idx="23">
                  <c:v>56</c:v>
                </c:pt>
                <c:pt idx="24">
                  <c:v>121</c:v>
                </c:pt>
                <c:pt idx="25">
                  <c:v>12</c:v>
                </c:pt>
                <c:pt idx="26">
                  <c:v>98</c:v>
                </c:pt>
                <c:pt idx="27">
                  <c:v>86</c:v>
                </c:pt>
                <c:pt idx="28">
                  <c:v>73</c:v>
                </c:pt>
                <c:pt idx="29">
                  <c:v>12</c:v>
                </c:pt>
                <c:pt idx="30">
                  <c:v>45</c:v>
                </c:pt>
                <c:pt idx="31">
                  <c:v>44</c:v>
                </c:pt>
                <c:pt idx="32">
                  <c:v>22</c:v>
                </c:pt>
                <c:pt idx="33">
                  <c:v>45</c:v>
                </c:pt>
                <c:pt idx="34">
                  <c:v>88</c:v>
                </c:pt>
                <c:pt idx="35">
                  <c:v>8.5</c:v>
                </c:pt>
                <c:pt idx="36">
                  <c:v>23.2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42</c:v>
                </c:pt>
                <c:pt idx="41">
                  <c:v>69</c:v>
                </c:pt>
                <c:pt idx="42">
                  <c:v>26.5</c:v>
                </c:pt>
                <c:pt idx="43">
                  <c:v>18</c:v>
                </c:pt>
                <c:pt idx="44">
                  <c:v>113</c:v>
                </c:pt>
                <c:pt idx="45">
                  <c:v>12</c:v>
                </c:pt>
                <c:pt idx="46">
                  <c:v>6</c:v>
                </c:pt>
                <c:pt idx="47">
                  <c:v>99</c:v>
                </c:pt>
                <c:pt idx="48">
                  <c:v>92</c:v>
                </c:pt>
                <c:pt idx="49">
                  <c:v>80</c:v>
                </c:pt>
                <c:pt idx="50">
                  <c:v>6</c:v>
                </c:pt>
                <c:pt idx="51">
                  <c:v>12</c:v>
                </c:pt>
                <c:pt idx="52">
                  <c:v>0</c:v>
                </c:pt>
              </c:numCache>
            </c:numRef>
          </c:val>
          <c:smooth val="0"/>
        </c:ser>
        <c:ser>
          <c:idx val="1"/>
          <c:order val="3"/>
          <c:tx>
            <c:v>Streven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'De Cijfers L'!$C$2:$C$55</c:f>
              <c:numCache>
                <c:ptCount val="54"/>
                <c:pt idx="0">
                  <c:v>80</c:v>
                </c:pt>
                <c:pt idx="1">
                  <c:v>80</c:v>
                </c:pt>
                <c:pt idx="2">
                  <c:v>80</c:v>
                </c:pt>
                <c:pt idx="3">
                  <c:v>80</c:v>
                </c:pt>
                <c:pt idx="4">
                  <c:v>80</c:v>
                </c:pt>
                <c:pt idx="5">
                  <c:v>80</c:v>
                </c:pt>
                <c:pt idx="6">
                  <c:v>80</c:v>
                </c:pt>
                <c:pt idx="7">
                  <c:v>80</c:v>
                </c:pt>
                <c:pt idx="8">
                  <c:v>80</c:v>
                </c:pt>
                <c:pt idx="9">
                  <c:v>80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80</c:v>
                </c:pt>
                <c:pt idx="20">
                  <c:v>60</c:v>
                </c:pt>
                <c:pt idx="21">
                  <c:v>40</c:v>
                </c:pt>
                <c:pt idx="22">
                  <c:v>80</c:v>
                </c:pt>
                <c:pt idx="23">
                  <c:v>80</c:v>
                </c:pt>
                <c:pt idx="24">
                  <c:v>80</c:v>
                </c:pt>
                <c:pt idx="25">
                  <c:v>100</c:v>
                </c:pt>
                <c:pt idx="26">
                  <c:v>100</c:v>
                </c:pt>
                <c:pt idx="27">
                  <c:v>100</c:v>
                </c:pt>
                <c:pt idx="28">
                  <c:v>100</c:v>
                </c:pt>
                <c:pt idx="29">
                  <c:v>100</c:v>
                </c:pt>
                <c:pt idx="30">
                  <c:v>100</c:v>
                </c:pt>
                <c:pt idx="31">
                  <c:v>100</c:v>
                </c:pt>
                <c:pt idx="32">
                  <c:v>100</c:v>
                </c:pt>
                <c:pt idx="33">
                  <c:v>100</c:v>
                </c:pt>
                <c:pt idx="34">
                  <c:v>80</c:v>
                </c:pt>
                <c:pt idx="35">
                  <c:v>60</c:v>
                </c:pt>
                <c:pt idx="36">
                  <c:v>40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1627034"/>
        <c:axId val="14643307"/>
      </c:lineChart>
      <c:catAx>
        <c:axId val="16270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week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643307"/>
        <c:crosses val="autoZero"/>
        <c:auto val="1"/>
        <c:lblOffset val="100"/>
        <c:noMultiLvlLbl val="0"/>
      </c:catAx>
      <c:valAx>
        <c:axId val="14643307"/>
        <c:scaling>
          <c:orientation val="minMax"/>
          <c:max val="23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kilometers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270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solid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tabSelected="1"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7592675" cy="7600950"/>
    <xdr:graphicFrame>
      <xdr:nvGraphicFramePr>
        <xdr:cNvPr id="1" name="Shape 1025"/>
        <xdr:cNvGraphicFramePr/>
      </xdr:nvGraphicFramePr>
      <xdr:xfrm>
        <a:off x="0" y="0"/>
        <a:ext cx="17592675" cy="760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workbookViewId="0" topLeftCell="A1">
      <selection activeCell="E2" sqref="E2"/>
    </sheetView>
  </sheetViews>
  <sheetFormatPr defaultColWidth="9.140625" defaultRowHeight="12.75"/>
  <cols>
    <col min="1" max="1" width="5.28125" style="0" bestFit="1" customWidth="1"/>
    <col min="2" max="4" width="4.57421875" style="0" bestFit="1" customWidth="1"/>
    <col min="5" max="6" width="5.57421875" style="0" bestFit="1" customWidth="1"/>
    <col min="7" max="7" width="4.5742187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18" t="s">
        <v>0</v>
      </c>
      <c r="B1" s="17"/>
      <c r="C1" s="17" t="s">
        <v>1</v>
      </c>
      <c r="D1" s="17" t="s">
        <v>2</v>
      </c>
      <c r="E1" s="17" t="s">
        <v>3</v>
      </c>
      <c r="F1" s="17" t="s">
        <v>2</v>
      </c>
      <c r="G1" s="17" t="s">
        <v>4</v>
      </c>
      <c r="H1" s="17" t="s">
        <v>5</v>
      </c>
      <c r="I1" s="17" t="s">
        <v>5</v>
      </c>
    </row>
    <row r="2" spans="1:10" ht="12.75">
      <c r="A2" s="4">
        <v>1</v>
      </c>
      <c r="B2" s="2">
        <f>SUM(C2:I2)</f>
        <v>0</v>
      </c>
      <c r="C2" s="2" t="s">
        <v>6</v>
      </c>
      <c r="D2" s="2" t="s">
        <v>6</v>
      </c>
      <c r="E2" s="3" t="s">
        <v>6</v>
      </c>
      <c r="F2" s="2"/>
      <c r="G2" s="2"/>
      <c r="H2" s="2"/>
      <c r="I2" s="2"/>
      <c r="J2" s="2"/>
    </row>
    <row r="3" spans="1:10" ht="12.75">
      <c r="A3" s="4">
        <v>2</v>
      </c>
      <c r="B3" s="2">
        <f aca="true" t="shared" si="0" ref="B3:B12">SUM(C3:I3)</f>
        <v>0</v>
      </c>
      <c r="C3" s="2"/>
      <c r="D3" s="2"/>
      <c r="E3" s="2"/>
      <c r="F3" s="2"/>
      <c r="G3" s="2"/>
      <c r="H3" s="2"/>
      <c r="I3" s="2"/>
      <c r="J3" s="2"/>
    </row>
    <row r="4" spans="1:10" ht="12.75">
      <c r="A4" s="4">
        <v>3</v>
      </c>
      <c r="B4" s="2">
        <f t="shared" si="0"/>
        <v>0</v>
      </c>
      <c r="C4" s="2"/>
      <c r="D4" s="2"/>
      <c r="E4" s="2"/>
      <c r="F4" s="2"/>
      <c r="G4" s="2"/>
      <c r="H4" s="2"/>
      <c r="I4" s="2"/>
      <c r="J4" s="2"/>
    </row>
    <row r="5" spans="1:10" ht="12.75">
      <c r="A5" s="4">
        <v>4</v>
      </c>
      <c r="B5" s="2">
        <f t="shared" si="0"/>
        <v>0</v>
      </c>
      <c r="C5" s="2"/>
      <c r="D5" s="2"/>
      <c r="E5" s="2"/>
      <c r="F5" s="2"/>
      <c r="G5" s="2"/>
      <c r="H5" s="2"/>
      <c r="I5" s="2"/>
      <c r="J5" s="2"/>
    </row>
    <row r="6" spans="1:10" ht="12.75">
      <c r="A6" s="4">
        <v>5</v>
      </c>
      <c r="B6" s="2">
        <f t="shared" si="0"/>
        <v>0</v>
      </c>
      <c r="C6" s="2"/>
      <c r="D6" s="2"/>
      <c r="E6" s="2"/>
      <c r="F6" s="2"/>
      <c r="G6" s="2"/>
      <c r="H6" s="2"/>
      <c r="I6" s="2"/>
      <c r="J6" s="2"/>
    </row>
    <row r="7" spans="1:10" ht="12.75">
      <c r="A7" s="4">
        <v>6</v>
      </c>
      <c r="B7" s="2">
        <f t="shared" si="0"/>
        <v>0</v>
      </c>
      <c r="C7" s="2"/>
      <c r="D7" s="2"/>
      <c r="E7" s="2"/>
      <c r="F7" s="2"/>
      <c r="G7" s="2"/>
      <c r="H7" s="2"/>
      <c r="I7" s="2"/>
      <c r="J7" s="2"/>
    </row>
    <row r="8" spans="1:10" ht="12.75">
      <c r="A8" s="4">
        <v>7</v>
      </c>
      <c r="B8" s="2">
        <f t="shared" si="0"/>
        <v>0</v>
      </c>
      <c r="C8" s="2"/>
      <c r="D8" s="2"/>
      <c r="E8" s="2"/>
      <c r="F8" s="2"/>
      <c r="G8" s="2"/>
      <c r="H8" s="2"/>
      <c r="I8" s="2"/>
      <c r="J8" s="2"/>
    </row>
    <row r="9" spans="1:10" ht="12.75">
      <c r="A9" s="4">
        <v>8</v>
      </c>
      <c r="B9" s="2">
        <f t="shared" si="0"/>
        <v>0</v>
      </c>
      <c r="C9" s="2"/>
      <c r="D9" s="2"/>
      <c r="E9" s="2"/>
      <c r="F9" s="2"/>
      <c r="G9" s="2"/>
      <c r="H9" s="2"/>
      <c r="I9" s="2"/>
      <c r="J9" s="2"/>
    </row>
    <row r="10" spans="1:10" ht="12.75">
      <c r="A10" s="4">
        <v>9</v>
      </c>
      <c r="B10" s="2">
        <f t="shared" si="0"/>
        <v>0</v>
      </c>
      <c r="C10" s="2"/>
      <c r="D10" s="2"/>
      <c r="E10" s="2"/>
      <c r="F10" s="2"/>
      <c r="G10" s="2"/>
      <c r="H10" s="2"/>
      <c r="I10" s="2"/>
      <c r="J10" s="2"/>
    </row>
    <row r="11" spans="1:10" ht="12.75">
      <c r="A11" s="4">
        <v>10</v>
      </c>
      <c r="B11" s="2">
        <f t="shared" si="0"/>
        <v>0</v>
      </c>
      <c r="C11" s="2"/>
      <c r="D11" s="2"/>
      <c r="E11" s="2"/>
      <c r="F11" s="2"/>
      <c r="G11" s="2"/>
      <c r="H11" s="2"/>
      <c r="I11" s="2"/>
      <c r="J11" s="2"/>
    </row>
    <row r="12" spans="1:10" ht="12.75">
      <c r="A12" s="4">
        <v>11</v>
      </c>
      <c r="B12" s="2">
        <f t="shared" si="0"/>
        <v>0</v>
      </c>
      <c r="C12" s="2"/>
      <c r="D12" s="2"/>
      <c r="E12" s="2"/>
      <c r="F12" s="2"/>
      <c r="G12" s="2"/>
      <c r="H12" s="2"/>
      <c r="I12" s="2"/>
      <c r="J12" s="2"/>
    </row>
    <row r="13" spans="1:10" ht="12.75">
      <c r="A13" s="4">
        <v>12</v>
      </c>
      <c r="B13" s="2">
        <f aca="true" t="shared" si="1" ref="B13:B53">SUM(C13:I13)</f>
        <v>0</v>
      </c>
      <c r="C13" s="2"/>
      <c r="D13" s="2"/>
      <c r="E13" s="2"/>
      <c r="F13" s="2"/>
      <c r="G13" s="2"/>
      <c r="H13" s="2"/>
      <c r="I13" s="2"/>
      <c r="J13" s="2"/>
    </row>
    <row r="14" spans="1:10" ht="12.75">
      <c r="A14" s="4">
        <v>13</v>
      </c>
      <c r="B14" s="2">
        <f t="shared" si="1"/>
        <v>0</v>
      </c>
      <c r="C14" s="2"/>
      <c r="D14" s="2"/>
      <c r="E14" s="2"/>
      <c r="F14" s="2"/>
      <c r="G14" s="2"/>
      <c r="H14" s="2"/>
      <c r="I14" s="2"/>
      <c r="J14" s="2"/>
    </row>
    <row r="15" spans="1:10" ht="12.75">
      <c r="A15" s="4">
        <v>14</v>
      </c>
      <c r="B15" s="2">
        <f t="shared" si="1"/>
        <v>0</v>
      </c>
      <c r="C15" s="2"/>
      <c r="D15" s="2"/>
      <c r="E15" s="2"/>
      <c r="F15" s="2"/>
      <c r="G15" s="2"/>
      <c r="H15" s="2"/>
      <c r="I15" s="2"/>
      <c r="J15" s="2"/>
    </row>
    <row r="16" spans="1:10" ht="12.75">
      <c r="A16" s="4">
        <v>15</v>
      </c>
      <c r="B16" s="2">
        <f t="shared" si="1"/>
        <v>0</v>
      </c>
      <c r="C16" s="2"/>
      <c r="D16" s="2"/>
      <c r="E16" s="2"/>
      <c r="F16" s="2"/>
      <c r="G16" s="2"/>
      <c r="H16" s="2"/>
      <c r="I16" s="2"/>
      <c r="J16" s="2"/>
    </row>
    <row r="17" spans="1:10" ht="12.75">
      <c r="A17" s="4">
        <v>16</v>
      </c>
      <c r="B17" s="2">
        <f t="shared" si="1"/>
        <v>0</v>
      </c>
      <c r="C17" s="2"/>
      <c r="D17" s="2"/>
      <c r="E17" s="2"/>
      <c r="F17" s="2"/>
      <c r="G17" s="2"/>
      <c r="H17" s="2"/>
      <c r="I17" s="2"/>
      <c r="J17" s="2"/>
    </row>
    <row r="18" spans="1:10" ht="12.75">
      <c r="A18" s="4">
        <v>17</v>
      </c>
      <c r="B18" s="2">
        <f t="shared" si="1"/>
        <v>0</v>
      </c>
      <c r="C18" s="2"/>
      <c r="D18" s="2"/>
      <c r="E18" s="2"/>
      <c r="F18" s="2"/>
      <c r="G18" s="2"/>
      <c r="H18" s="2"/>
      <c r="I18" s="2"/>
      <c r="J18" s="2"/>
    </row>
    <row r="19" spans="1:10" ht="12.75">
      <c r="A19" s="4">
        <v>18</v>
      </c>
      <c r="B19" s="2">
        <f t="shared" si="1"/>
        <v>0</v>
      </c>
      <c r="C19" s="2"/>
      <c r="D19" s="2"/>
      <c r="E19" s="2"/>
      <c r="F19" s="2"/>
      <c r="G19" s="2"/>
      <c r="H19" s="2"/>
      <c r="I19" s="2"/>
      <c r="J19" s="2"/>
    </row>
    <row r="20" spans="1:10" ht="12.75">
      <c r="A20" s="4">
        <v>19</v>
      </c>
      <c r="B20" s="2">
        <f t="shared" si="1"/>
        <v>0</v>
      </c>
      <c r="C20" s="2"/>
      <c r="D20" s="2"/>
      <c r="E20" s="2"/>
      <c r="F20" s="2"/>
      <c r="G20" s="2"/>
      <c r="H20" s="2"/>
      <c r="I20" s="2"/>
      <c r="J20" s="2"/>
    </row>
    <row r="21" spans="1:10" ht="12.75">
      <c r="A21" s="4">
        <v>20</v>
      </c>
      <c r="B21" s="2">
        <f t="shared" si="1"/>
        <v>0</v>
      </c>
      <c r="C21" s="2"/>
      <c r="D21" s="2"/>
      <c r="E21" s="2"/>
      <c r="F21" s="2"/>
      <c r="G21" s="2"/>
      <c r="H21" s="2"/>
      <c r="I21" s="2"/>
      <c r="J21" s="2"/>
    </row>
    <row r="22" spans="1:10" ht="12.75">
      <c r="A22" s="4">
        <v>21</v>
      </c>
      <c r="B22" s="2">
        <f t="shared" si="1"/>
        <v>0</v>
      </c>
      <c r="C22" s="2"/>
      <c r="D22" s="2"/>
      <c r="E22" s="2"/>
      <c r="F22" s="2"/>
      <c r="G22" s="2"/>
      <c r="H22" s="2"/>
      <c r="I22" s="2"/>
      <c r="J22" s="2"/>
    </row>
    <row r="23" spans="1:10" ht="12.75">
      <c r="A23" s="4">
        <v>22</v>
      </c>
      <c r="B23" s="2">
        <f t="shared" si="1"/>
        <v>0</v>
      </c>
      <c r="C23" s="2"/>
      <c r="D23" s="2"/>
      <c r="E23" s="2"/>
      <c r="F23" s="2"/>
      <c r="G23" s="2"/>
      <c r="H23" s="2"/>
      <c r="I23" s="2"/>
      <c r="J23" s="2"/>
    </row>
    <row r="24" spans="1:10" ht="12.75">
      <c r="A24" s="4">
        <v>23</v>
      </c>
      <c r="B24" s="2">
        <f t="shared" si="1"/>
        <v>0</v>
      </c>
      <c r="C24" s="2"/>
      <c r="D24" s="2"/>
      <c r="E24" s="2"/>
      <c r="F24" s="2"/>
      <c r="G24" s="2"/>
      <c r="H24" s="2"/>
      <c r="I24" s="2"/>
      <c r="J24" s="2"/>
    </row>
    <row r="25" spans="1:10" ht="12.75">
      <c r="A25" s="4">
        <v>24</v>
      </c>
      <c r="B25" s="3">
        <f t="shared" si="1"/>
        <v>0</v>
      </c>
      <c r="C25" s="2"/>
      <c r="D25" s="2"/>
      <c r="E25" s="2"/>
      <c r="F25" s="2"/>
      <c r="G25" s="2"/>
      <c r="H25" s="2"/>
      <c r="I25" s="2"/>
      <c r="J25" s="2"/>
    </row>
    <row r="26" spans="1:10" ht="12.75">
      <c r="A26" s="4">
        <v>25</v>
      </c>
      <c r="B26" s="3">
        <f t="shared" si="1"/>
        <v>0</v>
      </c>
      <c r="C26" s="2"/>
      <c r="D26" s="2"/>
      <c r="E26" s="2"/>
      <c r="F26" s="2"/>
      <c r="G26" s="2"/>
      <c r="H26" s="2"/>
      <c r="I26" s="2"/>
      <c r="J26" s="2"/>
    </row>
    <row r="27" spans="1:10" ht="12.75">
      <c r="A27" s="4">
        <v>26</v>
      </c>
      <c r="B27" s="2">
        <f t="shared" si="1"/>
        <v>0</v>
      </c>
      <c r="C27" s="2"/>
      <c r="D27" s="2"/>
      <c r="E27" s="2"/>
      <c r="F27" s="2"/>
      <c r="G27" s="2"/>
      <c r="H27" s="2"/>
      <c r="I27" s="2"/>
      <c r="J27" s="2"/>
    </row>
    <row r="28" spans="1:10" ht="12.75">
      <c r="A28" s="4">
        <v>27</v>
      </c>
      <c r="B28" s="3">
        <f t="shared" si="1"/>
        <v>0</v>
      </c>
      <c r="C28" s="2"/>
      <c r="D28" s="2"/>
      <c r="E28" s="2"/>
      <c r="F28" s="2"/>
      <c r="G28" s="2"/>
      <c r="H28" s="2"/>
      <c r="I28" s="2"/>
      <c r="J28" s="2"/>
    </row>
    <row r="29" spans="1:10" ht="12.75">
      <c r="A29" s="4">
        <v>28</v>
      </c>
      <c r="B29" s="2">
        <f t="shared" si="1"/>
        <v>0</v>
      </c>
      <c r="C29" s="2"/>
      <c r="D29" s="2"/>
      <c r="E29" s="2"/>
      <c r="F29" s="2"/>
      <c r="G29" s="2"/>
      <c r="H29" s="2"/>
      <c r="I29" s="2"/>
      <c r="J29" s="2"/>
    </row>
    <row r="30" spans="1:10" ht="12.75">
      <c r="A30" s="4">
        <v>29</v>
      </c>
      <c r="B30" s="2">
        <f t="shared" si="1"/>
        <v>0</v>
      </c>
      <c r="C30" s="2"/>
      <c r="D30" s="2"/>
      <c r="E30" s="2"/>
      <c r="F30" s="2"/>
      <c r="G30" s="2"/>
      <c r="H30" s="2"/>
      <c r="I30" s="2"/>
      <c r="J30" s="2"/>
    </row>
    <row r="31" spans="1:10" ht="12.75">
      <c r="A31" s="4">
        <v>30</v>
      </c>
      <c r="B31" s="2">
        <f t="shared" si="1"/>
        <v>0</v>
      </c>
      <c r="C31" s="2"/>
      <c r="D31" s="2"/>
      <c r="E31" s="2"/>
      <c r="F31" s="2"/>
      <c r="G31" s="2"/>
      <c r="H31" s="2"/>
      <c r="I31" s="2"/>
      <c r="J31" s="2"/>
    </row>
    <row r="32" spans="1:10" ht="12.75">
      <c r="A32" s="4">
        <v>31</v>
      </c>
      <c r="B32" s="2">
        <f t="shared" si="1"/>
        <v>0</v>
      </c>
      <c r="C32" s="2"/>
      <c r="D32" s="2"/>
      <c r="E32" s="2"/>
      <c r="F32" s="2"/>
      <c r="G32" s="2"/>
      <c r="H32" s="2"/>
      <c r="I32" s="2"/>
      <c r="J32" s="2"/>
    </row>
    <row r="33" spans="1:10" ht="12.75">
      <c r="A33" s="4">
        <v>32</v>
      </c>
      <c r="B33" s="2">
        <f t="shared" si="1"/>
        <v>0</v>
      </c>
      <c r="C33" s="2"/>
      <c r="D33" s="2"/>
      <c r="E33" s="2"/>
      <c r="F33" s="2"/>
      <c r="G33" s="2"/>
      <c r="H33" s="2"/>
      <c r="I33" s="2"/>
      <c r="J33" s="2"/>
    </row>
    <row r="34" spans="1:10" ht="12.75">
      <c r="A34" s="4">
        <v>33</v>
      </c>
      <c r="B34" s="3">
        <f t="shared" si="1"/>
        <v>0</v>
      </c>
      <c r="C34" s="2"/>
      <c r="D34" s="2"/>
      <c r="E34" s="2"/>
      <c r="F34" s="2"/>
      <c r="G34" s="2"/>
      <c r="H34" s="2"/>
      <c r="I34" s="2"/>
      <c r="J34" s="2"/>
    </row>
    <row r="35" spans="1:10" ht="12.75">
      <c r="A35" s="4">
        <v>34</v>
      </c>
      <c r="B35" s="3">
        <f t="shared" si="1"/>
        <v>0</v>
      </c>
      <c r="C35" s="2"/>
      <c r="D35" s="2"/>
      <c r="E35" s="2"/>
      <c r="F35" s="2"/>
      <c r="G35" s="2"/>
      <c r="H35" s="2"/>
      <c r="I35" s="2"/>
      <c r="J35" s="2"/>
    </row>
    <row r="36" spans="1:10" ht="12.75">
      <c r="A36" s="4">
        <v>35</v>
      </c>
      <c r="B36" s="3">
        <f t="shared" si="1"/>
        <v>0</v>
      </c>
      <c r="C36" s="2"/>
      <c r="D36" s="2"/>
      <c r="E36" s="2"/>
      <c r="F36" s="2"/>
      <c r="G36" s="2"/>
      <c r="H36" s="2"/>
      <c r="I36" s="2"/>
      <c r="J36" s="2"/>
    </row>
    <row r="37" spans="1:10" ht="12.75">
      <c r="A37" s="4">
        <v>36</v>
      </c>
      <c r="B37" s="3">
        <f t="shared" si="1"/>
        <v>0</v>
      </c>
      <c r="C37" s="2"/>
      <c r="D37" s="2"/>
      <c r="E37" s="2"/>
      <c r="F37" s="2"/>
      <c r="G37" s="2"/>
      <c r="H37" s="2"/>
      <c r="I37" s="2"/>
      <c r="J37" s="2"/>
    </row>
    <row r="38" spans="1:10" ht="12.75">
      <c r="A38" s="4">
        <v>37</v>
      </c>
      <c r="B38" s="3">
        <f t="shared" si="1"/>
        <v>0</v>
      </c>
      <c r="C38" s="2"/>
      <c r="D38" s="2"/>
      <c r="E38" s="2"/>
      <c r="F38" s="2"/>
      <c r="G38" s="2"/>
      <c r="H38" s="2"/>
      <c r="I38" s="2"/>
      <c r="J38" s="2"/>
    </row>
    <row r="39" spans="1:10" ht="12.75">
      <c r="A39" s="4">
        <v>38</v>
      </c>
      <c r="B39" s="2">
        <f t="shared" si="1"/>
        <v>0</v>
      </c>
      <c r="C39" s="2"/>
      <c r="D39" s="2"/>
      <c r="E39" s="2"/>
      <c r="F39" s="2"/>
      <c r="G39" s="2"/>
      <c r="H39" s="2"/>
      <c r="I39" s="2"/>
      <c r="J39" s="2"/>
    </row>
    <row r="40" spans="1:10" ht="12.75">
      <c r="A40" s="4">
        <v>39</v>
      </c>
      <c r="B40" s="2">
        <f t="shared" si="1"/>
        <v>0</v>
      </c>
      <c r="C40" s="2"/>
      <c r="D40" s="2"/>
      <c r="E40" s="2"/>
      <c r="F40" s="2"/>
      <c r="G40" s="2"/>
      <c r="H40" s="2"/>
      <c r="I40" s="2"/>
      <c r="J40" s="2"/>
    </row>
    <row r="41" spans="1:10" ht="12.75">
      <c r="A41" s="4">
        <v>40</v>
      </c>
      <c r="B41" s="2">
        <f t="shared" si="1"/>
        <v>0</v>
      </c>
      <c r="C41" s="2"/>
      <c r="D41" s="2"/>
      <c r="E41" s="2"/>
      <c r="F41" s="2"/>
      <c r="G41" s="2"/>
      <c r="H41" s="2"/>
      <c r="I41" s="2"/>
      <c r="J41" s="2"/>
    </row>
    <row r="42" spans="1:10" ht="12.75">
      <c r="A42" s="4">
        <v>41</v>
      </c>
      <c r="B42" s="2">
        <f t="shared" si="1"/>
        <v>0</v>
      </c>
      <c r="C42" s="2"/>
      <c r="D42" s="2"/>
      <c r="E42" s="2"/>
      <c r="F42" s="2"/>
      <c r="G42" s="2"/>
      <c r="H42" s="2"/>
      <c r="I42" s="2"/>
      <c r="J42" s="2"/>
    </row>
    <row r="43" spans="1:10" ht="12.75">
      <c r="A43" s="4">
        <v>42</v>
      </c>
      <c r="B43" s="2">
        <f t="shared" si="1"/>
        <v>0</v>
      </c>
      <c r="C43" s="2"/>
      <c r="D43" s="2"/>
      <c r="E43" s="2"/>
      <c r="F43" s="2"/>
      <c r="G43" s="2"/>
      <c r="H43" s="2"/>
      <c r="I43" s="2"/>
      <c r="J43" s="2"/>
    </row>
    <row r="44" spans="1:10" ht="12.75">
      <c r="A44" s="4">
        <v>43</v>
      </c>
      <c r="B44" s="2">
        <f t="shared" si="1"/>
        <v>0</v>
      </c>
      <c r="C44" s="2"/>
      <c r="D44" s="2"/>
      <c r="E44" s="2"/>
      <c r="F44" s="2"/>
      <c r="G44" s="2"/>
      <c r="H44" s="2"/>
      <c r="I44" s="2"/>
      <c r="J44" s="2"/>
    </row>
    <row r="45" spans="1:10" ht="12.75">
      <c r="A45" s="4">
        <v>44</v>
      </c>
      <c r="B45" s="2">
        <f t="shared" si="1"/>
        <v>0</v>
      </c>
      <c r="C45" s="2"/>
      <c r="D45" s="2"/>
      <c r="E45" s="2"/>
      <c r="F45" s="2"/>
      <c r="G45" s="2"/>
      <c r="H45" s="2"/>
      <c r="I45" s="2"/>
      <c r="J45" s="2"/>
    </row>
    <row r="46" spans="1:10" ht="12.75">
      <c r="A46" s="4">
        <v>45</v>
      </c>
      <c r="B46" s="2">
        <f t="shared" si="1"/>
        <v>0</v>
      </c>
      <c r="C46" s="2"/>
      <c r="D46" s="2"/>
      <c r="E46" s="2"/>
      <c r="F46" s="2"/>
      <c r="G46" s="2"/>
      <c r="H46" s="2"/>
      <c r="I46" s="2"/>
      <c r="J46" s="2"/>
    </row>
    <row r="47" spans="1:10" ht="12.75">
      <c r="A47" s="4">
        <v>46</v>
      </c>
      <c r="B47" s="2">
        <f t="shared" si="1"/>
        <v>0</v>
      </c>
      <c r="C47" s="2"/>
      <c r="D47" s="2"/>
      <c r="E47" s="2"/>
      <c r="F47" s="2"/>
      <c r="G47" s="2"/>
      <c r="H47" s="2"/>
      <c r="I47" s="2"/>
      <c r="J47" s="2"/>
    </row>
    <row r="48" spans="1:10" ht="12.75">
      <c r="A48" s="4">
        <v>47</v>
      </c>
      <c r="B48" s="2">
        <f t="shared" si="1"/>
        <v>0</v>
      </c>
      <c r="C48" s="2"/>
      <c r="D48" s="2"/>
      <c r="E48" s="2"/>
      <c r="F48" s="2"/>
      <c r="G48" s="2"/>
      <c r="H48" s="2"/>
      <c r="I48" s="2"/>
      <c r="J48" s="2"/>
    </row>
    <row r="49" spans="1:10" ht="12.75">
      <c r="A49" s="4">
        <v>48</v>
      </c>
      <c r="B49" s="2">
        <f t="shared" si="1"/>
        <v>0</v>
      </c>
      <c r="C49" s="2"/>
      <c r="D49" s="2"/>
      <c r="E49" s="2"/>
      <c r="F49" s="2"/>
      <c r="G49" s="2"/>
      <c r="H49" s="2"/>
      <c r="I49" s="2"/>
      <c r="J49" s="2"/>
    </row>
    <row r="50" spans="1:10" ht="12.75">
      <c r="A50" s="4">
        <v>49</v>
      </c>
      <c r="B50" s="2">
        <f t="shared" si="1"/>
        <v>0</v>
      </c>
      <c r="C50" s="2"/>
      <c r="D50" s="2"/>
      <c r="E50" s="2"/>
      <c r="F50" s="2"/>
      <c r="G50" s="2"/>
      <c r="H50" s="2"/>
      <c r="I50" s="2"/>
      <c r="J50" s="2"/>
    </row>
    <row r="51" spans="1:10" ht="12.75">
      <c r="A51" s="4">
        <v>50</v>
      </c>
      <c r="B51" s="2">
        <f t="shared" si="1"/>
        <v>0</v>
      </c>
      <c r="C51" s="2"/>
      <c r="D51" s="2"/>
      <c r="E51" s="2"/>
      <c r="F51" s="2"/>
      <c r="G51" s="2"/>
      <c r="H51" s="2"/>
      <c r="I51" s="2"/>
      <c r="J51" s="2"/>
    </row>
    <row r="52" spans="1:10" ht="12.75">
      <c r="A52" s="4">
        <v>51</v>
      </c>
      <c r="B52" s="2">
        <f t="shared" si="1"/>
        <v>0</v>
      </c>
      <c r="C52" s="2"/>
      <c r="D52" s="2"/>
      <c r="E52" s="2"/>
      <c r="F52" s="2"/>
      <c r="G52" s="2"/>
      <c r="H52" s="2"/>
      <c r="I52" s="2"/>
      <c r="J52" s="2"/>
    </row>
    <row r="53" spans="1:10" ht="12.75">
      <c r="A53" s="4">
        <v>52</v>
      </c>
      <c r="B53" s="2">
        <f t="shared" si="1"/>
        <v>0</v>
      </c>
      <c r="C53" s="2"/>
      <c r="D53" s="2"/>
      <c r="E53" s="2"/>
      <c r="F53" s="2"/>
      <c r="G53" s="2"/>
      <c r="H53" s="2"/>
      <c r="I53" s="2"/>
      <c r="J53" s="2"/>
    </row>
    <row r="54" spans="1:10" ht="12.75">
      <c r="A54" s="4" t="s">
        <v>6</v>
      </c>
      <c r="B54" s="2" t="s">
        <v>6</v>
      </c>
      <c r="C54" s="5" t="s">
        <v>6</v>
      </c>
      <c r="D54" s="5"/>
      <c r="E54" s="5"/>
      <c r="F54" s="5" t="s">
        <v>6</v>
      </c>
      <c r="G54" s="5"/>
      <c r="H54" s="2"/>
      <c r="I54" s="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  <row r="80" spans="1:10" ht="12.75">
      <c r="A80" s="2"/>
      <c r="B80" s="2"/>
      <c r="C80" s="2"/>
      <c r="D80" s="2"/>
      <c r="E80" s="2"/>
      <c r="F80" s="2"/>
      <c r="G80" s="2"/>
      <c r="H80" s="2"/>
      <c r="I80" s="2"/>
      <c r="J80" s="2"/>
    </row>
    <row r="81" spans="1:10" ht="12.75">
      <c r="A81" s="2"/>
      <c r="B81" s="2"/>
      <c r="C81" s="2"/>
      <c r="D81" s="2"/>
      <c r="E81" s="2"/>
      <c r="F81" s="2"/>
      <c r="G81" s="2"/>
      <c r="H81" s="2"/>
      <c r="I81" s="2"/>
      <c r="J81" s="2"/>
    </row>
    <row r="82" spans="1:10" ht="12.75">
      <c r="A82" s="2"/>
      <c r="B82" s="2"/>
      <c r="C82" s="2"/>
      <c r="D82" s="2"/>
      <c r="E82" s="2"/>
      <c r="F82" s="2"/>
      <c r="G82" s="2"/>
      <c r="H82" s="2"/>
      <c r="I82" s="2"/>
      <c r="J82" s="2"/>
    </row>
    <row r="83" spans="1:10" ht="12.75">
      <c r="A83" s="2"/>
      <c r="B83" s="2"/>
      <c r="C83" s="2"/>
      <c r="D83" s="2"/>
      <c r="E83" s="2"/>
      <c r="F83" s="2"/>
      <c r="G83" s="2"/>
      <c r="H83" s="2"/>
      <c r="I83" s="2"/>
      <c r="J83" s="2"/>
    </row>
    <row r="84" spans="1:10" ht="12.75">
      <c r="A84" s="2"/>
      <c r="B84" s="2"/>
      <c r="C84" s="2"/>
      <c r="D84" s="2"/>
      <c r="E84" s="2"/>
      <c r="F84" s="2"/>
      <c r="G84" s="2"/>
      <c r="H84" s="2"/>
      <c r="I84" s="2"/>
      <c r="J84" s="2"/>
    </row>
    <row r="85" spans="1:10" ht="12.75">
      <c r="A85" s="2"/>
      <c r="B85" s="2"/>
      <c r="C85" s="2"/>
      <c r="D85" s="2"/>
      <c r="E85" s="2"/>
      <c r="F85" s="2"/>
      <c r="G85" s="2"/>
      <c r="H85" s="2"/>
      <c r="I85" s="2"/>
      <c r="J85" s="2"/>
    </row>
    <row r="86" spans="1:10" ht="12.75">
      <c r="A86" s="2"/>
      <c r="B86" s="2"/>
      <c r="C86" s="2"/>
      <c r="D86" s="2"/>
      <c r="E86" s="2"/>
      <c r="F86" s="2"/>
      <c r="G86" s="2"/>
      <c r="H86" s="2"/>
      <c r="I86" s="2"/>
      <c r="J86" s="2"/>
    </row>
    <row r="87" spans="1:10" ht="12.75">
      <c r="A87" s="2"/>
      <c r="B87" s="2"/>
      <c r="C87" s="2"/>
      <c r="D87" s="2"/>
      <c r="E87" s="2"/>
      <c r="F87" s="2"/>
      <c r="G87" s="2"/>
      <c r="H87" s="2"/>
      <c r="I87" s="2"/>
      <c r="J87" s="2"/>
    </row>
    <row r="88" spans="1:10" ht="12.75">
      <c r="A88" s="2"/>
      <c r="B88" s="2"/>
      <c r="C88" s="2"/>
      <c r="D88" s="2"/>
      <c r="E88" s="2"/>
      <c r="F88" s="2"/>
      <c r="G88" s="2"/>
      <c r="H88" s="2"/>
      <c r="I88" s="2"/>
      <c r="J88" s="2"/>
    </row>
    <row r="89" spans="1:10" ht="12.75">
      <c r="A89" s="2"/>
      <c r="B89" s="2"/>
      <c r="C89" s="2"/>
      <c r="D89" s="2"/>
      <c r="E89" s="2"/>
      <c r="F89" s="2"/>
      <c r="G89" s="2"/>
      <c r="H89" s="2"/>
      <c r="I89" s="2"/>
      <c r="J89" s="2"/>
    </row>
    <row r="90" spans="1:10" ht="12.75">
      <c r="A90" s="2"/>
      <c r="B90" s="2"/>
      <c r="C90" s="2"/>
      <c r="D90" s="2"/>
      <c r="E90" s="2"/>
      <c r="F90" s="2"/>
      <c r="G90" s="2"/>
      <c r="H90" s="2"/>
      <c r="I90" s="2"/>
      <c r="J90" s="2"/>
    </row>
    <row r="91" spans="1:10" ht="12.75">
      <c r="A91" s="2"/>
      <c r="B91" s="2"/>
      <c r="C91" s="2"/>
      <c r="D91" s="2"/>
      <c r="E91" s="2"/>
      <c r="F91" s="2"/>
      <c r="G91" s="2"/>
      <c r="H91" s="2"/>
      <c r="I91" s="2"/>
      <c r="J91" s="2"/>
    </row>
    <row r="92" spans="1:10" ht="12.75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2.75">
      <c r="A93" s="2"/>
      <c r="B93" s="2"/>
      <c r="C93" s="2"/>
      <c r="D93" s="2"/>
      <c r="E93" s="2"/>
      <c r="F93" s="2"/>
      <c r="G93" s="2"/>
      <c r="H93" s="2"/>
      <c r="I93" s="2"/>
      <c r="J93" s="2"/>
    </row>
    <row r="94" spans="1:10" ht="12.75">
      <c r="A94" s="2"/>
      <c r="B94" s="2"/>
      <c r="C94" s="2"/>
      <c r="D94" s="2"/>
      <c r="E94" s="2"/>
      <c r="F94" s="2"/>
      <c r="G94" s="2"/>
      <c r="H94" s="2"/>
      <c r="I94" s="2"/>
      <c r="J94" s="2"/>
    </row>
    <row r="95" spans="1:10" ht="12.75">
      <c r="A95" s="2"/>
      <c r="B95" s="2"/>
      <c r="C95" s="2"/>
      <c r="D95" s="2"/>
      <c r="E95" s="2"/>
      <c r="F95" s="2"/>
      <c r="G95" s="2"/>
      <c r="H95" s="2"/>
      <c r="I95" s="2"/>
      <c r="J95" s="2"/>
    </row>
    <row r="96" spans="1:10" ht="12.75">
      <c r="A96" s="2"/>
      <c r="B96" s="2"/>
      <c r="C96" s="2"/>
      <c r="D96" s="2"/>
      <c r="E96" s="2"/>
      <c r="F96" s="2"/>
      <c r="G96" s="2"/>
      <c r="H96" s="2"/>
      <c r="I96" s="2"/>
      <c r="J96" s="2"/>
    </row>
    <row r="97" spans="1:10" ht="12.75">
      <c r="A97" s="2"/>
      <c r="B97" s="2"/>
      <c r="C97" s="2"/>
      <c r="D97" s="2"/>
      <c r="E97" s="2"/>
      <c r="F97" s="2"/>
      <c r="G97" s="2"/>
      <c r="H97" s="2"/>
      <c r="I97" s="2"/>
      <c r="J97" s="2"/>
    </row>
    <row r="98" spans="1:10" ht="12.75">
      <c r="A98" s="2"/>
      <c r="B98" s="2"/>
      <c r="C98" s="2"/>
      <c r="D98" s="2"/>
      <c r="E98" s="2"/>
      <c r="F98" s="2"/>
      <c r="G98" s="2"/>
      <c r="H98" s="2"/>
      <c r="I98" s="2"/>
      <c r="J98" s="2"/>
    </row>
    <row r="99" spans="1:8" ht="12.75">
      <c r="A99" s="2"/>
      <c r="B99" s="2"/>
      <c r="C99" s="2"/>
      <c r="D99" s="2"/>
      <c r="E99" s="2"/>
      <c r="F99" s="2"/>
      <c r="G99" s="2"/>
      <c r="H99" s="2"/>
    </row>
    <row r="100" spans="1:8" ht="12.75">
      <c r="A100" s="2"/>
      <c r="B100" s="2"/>
      <c r="C100" s="2"/>
      <c r="D100" s="2"/>
      <c r="E100" s="2"/>
      <c r="F100" s="2"/>
      <c r="G100" s="2"/>
      <c r="H100" s="2"/>
    </row>
    <row r="101" spans="1:8" ht="12.75">
      <c r="A101" s="2"/>
      <c r="B101" s="2"/>
      <c r="C101" s="2"/>
      <c r="D101" s="2"/>
      <c r="E101" s="2"/>
      <c r="F101" s="2"/>
      <c r="G101" s="2"/>
      <c r="H101" s="2"/>
    </row>
    <row r="102" spans="1:8" ht="12.75">
      <c r="A102" s="2"/>
      <c r="B102" s="2"/>
      <c r="C102" s="2"/>
      <c r="D102" s="2"/>
      <c r="E102" s="2"/>
      <c r="F102" s="2"/>
      <c r="G102" s="2"/>
      <c r="H102" s="2"/>
    </row>
    <row r="103" spans="1:8" ht="12.75">
      <c r="A103" s="2"/>
      <c r="B103" s="2"/>
      <c r="C103" s="2"/>
      <c r="D103" s="2"/>
      <c r="E103" s="2"/>
      <c r="F103" s="2"/>
      <c r="G103" s="2"/>
      <c r="H103" s="2"/>
    </row>
    <row r="104" spans="1:8" ht="12.75">
      <c r="A104" s="2"/>
      <c r="B104" s="2"/>
      <c r="C104" s="2"/>
      <c r="D104" s="2"/>
      <c r="E104" s="2"/>
      <c r="F104" s="2"/>
      <c r="G104" s="2"/>
      <c r="H104" s="2"/>
    </row>
    <row r="105" spans="1:8" ht="12.75">
      <c r="A105" s="2"/>
      <c r="B105" s="2"/>
      <c r="C105" s="2"/>
      <c r="D105" s="2"/>
      <c r="E105" s="2"/>
      <c r="F105" s="2"/>
      <c r="G105" s="2"/>
      <c r="H105" s="2"/>
    </row>
    <row r="106" spans="1:8" ht="12.75">
      <c r="A106" s="2"/>
      <c r="B106" s="2"/>
      <c r="C106" s="2"/>
      <c r="D106" s="2"/>
      <c r="E106" s="2"/>
      <c r="F106" s="2"/>
      <c r="G106" s="2"/>
      <c r="H106" s="2"/>
    </row>
    <row r="107" spans="1:8" ht="12.75">
      <c r="A107" s="2"/>
      <c r="B107" s="2"/>
      <c r="C107" s="2"/>
      <c r="D107" s="2"/>
      <c r="E107" s="2"/>
      <c r="F107" s="2"/>
      <c r="G107" s="2"/>
      <c r="H107" s="2"/>
    </row>
    <row r="108" spans="1:8" ht="12.75">
      <c r="A108" s="2"/>
      <c r="B108" s="2"/>
      <c r="C108" s="2"/>
      <c r="D108" s="2"/>
      <c r="E108" s="2"/>
      <c r="F108" s="2"/>
      <c r="G108" s="2"/>
      <c r="H108" s="2"/>
    </row>
    <row r="109" spans="1:8" ht="12.75">
      <c r="A109" s="2"/>
      <c r="B109" s="2"/>
      <c r="C109" s="2"/>
      <c r="D109" s="2"/>
      <c r="E109" s="2"/>
      <c r="F109" s="2"/>
      <c r="G109" s="2"/>
      <c r="H109" s="2"/>
    </row>
    <row r="110" spans="1:8" ht="12.75">
      <c r="A110" s="2"/>
      <c r="B110" s="2"/>
      <c r="C110" s="2"/>
      <c r="D110" s="2"/>
      <c r="E110" s="2"/>
      <c r="F110" s="2"/>
      <c r="G110" s="2"/>
      <c r="H110" s="2"/>
    </row>
    <row r="111" spans="1:8" ht="12.75">
      <c r="A111" s="2"/>
      <c r="B111" s="2"/>
      <c r="C111" s="2"/>
      <c r="D111" s="2"/>
      <c r="E111" s="2"/>
      <c r="F111" s="2"/>
      <c r="G111" s="2"/>
      <c r="H111" s="2"/>
    </row>
    <row r="112" spans="1:8" ht="12.75">
      <c r="A112" s="2"/>
      <c r="B112" s="2"/>
      <c r="C112" s="2"/>
      <c r="D112" s="2"/>
      <c r="E112" s="2"/>
      <c r="F112" s="2"/>
      <c r="G112" s="2"/>
      <c r="H112" s="2"/>
    </row>
    <row r="113" spans="1:8" ht="12.75">
      <c r="A113" s="2"/>
      <c r="B113" s="2"/>
      <c r="C113" s="2"/>
      <c r="D113" s="2"/>
      <c r="E113" s="2"/>
      <c r="F113" s="2"/>
      <c r="G113" s="2"/>
      <c r="H113" s="2"/>
    </row>
    <row r="114" spans="1:8" ht="12.75">
      <c r="A114" s="2"/>
      <c r="B114" s="2"/>
      <c r="C114" s="2"/>
      <c r="D114" s="2"/>
      <c r="E114" s="2"/>
      <c r="F114" s="2"/>
      <c r="G114" s="2"/>
      <c r="H114" s="2"/>
    </row>
    <row r="115" spans="1:8" ht="12.75">
      <c r="A115" s="2"/>
      <c r="B115" s="2"/>
      <c r="C115" s="2"/>
      <c r="D115" s="2"/>
      <c r="E115" s="2"/>
      <c r="F115" s="2"/>
      <c r="G115" s="2"/>
      <c r="H115" s="2"/>
    </row>
    <row r="116" spans="1:8" ht="12.75">
      <c r="A116" s="2"/>
      <c r="B116" s="2"/>
      <c r="C116" s="2"/>
      <c r="D116" s="2"/>
      <c r="E116" s="2"/>
      <c r="F116" s="2"/>
      <c r="G116" s="2"/>
      <c r="H116" s="2"/>
    </row>
    <row r="117" spans="1:8" ht="12.75">
      <c r="A117" s="2"/>
      <c r="B117" s="2"/>
      <c r="C117" s="2"/>
      <c r="D117" s="2"/>
      <c r="E117" s="2"/>
      <c r="F117" s="2"/>
      <c r="G117" s="2"/>
      <c r="H117" s="2"/>
    </row>
    <row r="118" spans="1:8" ht="12.75">
      <c r="A118" s="2"/>
      <c r="B118" s="2"/>
      <c r="C118" s="2"/>
      <c r="D118" s="2"/>
      <c r="E118" s="2"/>
      <c r="F118" s="2"/>
      <c r="G118" s="2"/>
      <c r="H118" s="2"/>
    </row>
    <row r="119" spans="1:8" ht="12.75">
      <c r="A119" s="2"/>
      <c r="B119" s="2"/>
      <c r="C119" s="2"/>
      <c r="D119" s="2"/>
      <c r="E119" s="2"/>
      <c r="F119" s="2"/>
      <c r="G119" s="2"/>
      <c r="H119" s="2"/>
    </row>
    <row r="120" spans="1:8" ht="12.75">
      <c r="A120" s="2"/>
      <c r="B120" s="2"/>
      <c r="C120" s="2"/>
      <c r="D120" s="2"/>
      <c r="E120" s="2"/>
      <c r="F120" s="2"/>
      <c r="G120" s="2"/>
      <c r="H120" s="2"/>
    </row>
    <row r="121" spans="1:8" ht="12.75">
      <c r="A121" s="2"/>
      <c r="B121" s="2"/>
      <c r="C121" s="2"/>
      <c r="D121" s="2"/>
      <c r="E121" s="2"/>
      <c r="F121" s="2"/>
      <c r="G121" s="2"/>
      <c r="H121" s="2"/>
    </row>
    <row r="122" spans="1:8" ht="12.75">
      <c r="A122" s="2"/>
      <c r="B122" s="2"/>
      <c r="C122" s="2"/>
      <c r="D122" s="2"/>
      <c r="E122" s="2"/>
      <c r="F122" s="2"/>
      <c r="G122" s="2"/>
      <c r="H122" s="2"/>
    </row>
    <row r="123" spans="1:8" ht="12.75">
      <c r="A123" s="2"/>
      <c r="B123" s="2"/>
      <c r="C123" s="2"/>
      <c r="D123" s="2"/>
      <c r="E123" s="2"/>
      <c r="F123" s="2"/>
      <c r="G123" s="2"/>
      <c r="H123" s="2"/>
    </row>
    <row r="124" spans="1:8" ht="12.75">
      <c r="A124" s="2"/>
      <c r="B124" s="2"/>
      <c r="C124" s="2"/>
      <c r="D124" s="2"/>
      <c r="E124" s="2"/>
      <c r="F124" s="2"/>
      <c r="G124" s="2"/>
      <c r="H124" s="2"/>
    </row>
    <row r="125" spans="1:8" ht="12.75">
      <c r="A125" s="2"/>
      <c r="B125" s="2"/>
      <c r="C125" s="2"/>
      <c r="D125" s="2"/>
      <c r="E125" s="2"/>
      <c r="F125" s="2"/>
      <c r="G125" s="2"/>
      <c r="H125" s="2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2"/>
      <c r="B128" s="2"/>
      <c r="C128" s="2"/>
      <c r="D128" s="2"/>
      <c r="E128" s="2"/>
      <c r="F128" s="2"/>
      <c r="G128" s="2"/>
      <c r="H128" s="2"/>
    </row>
    <row r="129" spans="1:8" ht="12.75">
      <c r="A129" s="2"/>
      <c r="B129" s="2"/>
      <c r="C129" s="2"/>
      <c r="D129" s="2"/>
      <c r="E129" s="2"/>
      <c r="F129" s="2"/>
      <c r="G129" s="2"/>
      <c r="H129" s="2"/>
    </row>
    <row r="130" spans="1:8" ht="12.75">
      <c r="A130" s="2"/>
      <c r="B130" s="2"/>
      <c r="C130" s="2"/>
      <c r="D130" s="2"/>
      <c r="E130" s="2"/>
      <c r="F130" s="2"/>
      <c r="G130" s="2"/>
      <c r="H130" s="2"/>
    </row>
    <row r="131" spans="1:8" ht="12.75">
      <c r="A131" s="2"/>
      <c r="B131" s="2"/>
      <c r="C131" s="2"/>
      <c r="D131" s="2"/>
      <c r="E131" s="2"/>
      <c r="F131" s="2"/>
      <c r="G131" s="2"/>
      <c r="H131" s="2"/>
    </row>
    <row r="132" spans="1:8" ht="12.75">
      <c r="A132" s="2"/>
      <c r="B132" s="2"/>
      <c r="C132" s="2"/>
      <c r="D132" s="2"/>
      <c r="E132" s="2"/>
      <c r="F132" s="2"/>
      <c r="G132" s="2"/>
      <c r="H132" s="2"/>
    </row>
    <row r="133" spans="1:8" ht="12.75">
      <c r="A133" s="2"/>
      <c r="B133" s="2"/>
      <c r="C133" s="2"/>
      <c r="D133" s="2"/>
      <c r="E133" s="2"/>
      <c r="F133" s="2"/>
      <c r="G133" s="2"/>
      <c r="H133" s="2"/>
    </row>
    <row r="134" spans="1:8" ht="12.75">
      <c r="A134" s="2"/>
      <c r="B134" s="2"/>
      <c r="C134" s="2"/>
      <c r="D134" s="2"/>
      <c r="E134" s="2"/>
      <c r="F134" s="2"/>
      <c r="G134" s="2"/>
      <c r="H134" s="2"/>
    </row>
    <row r="135" spans="1:8" ht="12.75">
      <c r="A135" s="2"/>
      <c r="B135" s="2"/>
      <c r="C135" s="2"/>
      <c r="D135" s="2"/>
      <c r="E135" s="2"/>
      <c r="F135" s="2"/>
      <c r="G135" s="2"/>
      <c r="H135" s="2"/>
    </row>
    <row r="136" spans="1:8" ht="12.75">
      <c r="A136" s="2"/>
      <c r="B136" s="2"/>
      <c r="C136" s="2"/>
      <c r="D136" s="2"/>
      <c r="E136" s="2"/>
      <c r="F136" s="2"/>
      <c r="G136" s="2"/>
      <c r="H136" s="2"/>
    </row>
    <row r="137" spans="1:8" ht="12.75">
      <c r="A137" s="2"/>
      <c r="B137" s="2"/>
      <c r="C137" s="2"/>
      <c r="D137" s="2"/>
      <c r="E137" s="2"/>
      <c r="F137" s="2"/>
      <c r="G137" s="2"/>
      <c r="H137" s="2"/>
    </row>
    <row r="138" spans="1:8" ht="12.75">
      <c r="A138" s="2"/>
      <c r="B138" s="2"/>
      <c r="C138" s="2"/>
      <c r="D138" s="2"/>
      <c r="E138" s="2"/>
      <c r="F138" s="2"/>
      <c r="G138" s="2"/>
      <c r="H138" s="2"/>
    </row>
    <row r="139" spans="1:8" ht="12.75">
      <c r="A139" s="2"/>
      <c r="B139" s="2"/>
      <c r="C139" s="2"/>
      <c r="D139" s="2"/>
      <c r="E139" s="2"/>
      <c r="F139" s="2"/>
      <c r="G139" s="2"/>
      <c r="H139" s="2"/>
    </row>
    <row r="140" spans="1:8" ht="12.75">
      <c r="A140" s="2"/>
      <c r="B140" s="2"/>
      <c r="C140" s="2"/>
      <c r="D140" s="2"/>
      <c r="E140" s="2"/>
      <c r="F140" s="2"/>
      <c r="G140" s="2"/>
      <c r="H140" s="2"/>
    </row>
    <row r="141" spans="1:8" ht="12.75">
      <c r="A141" s="2"/>
      <c r="B141" s="2"/>
      <c r="C141" s="2"/>
      <c r="D141" s="2"/>
      <c r="E141" s="2"/>
      <c r="F141" s="2"/>
      <c r="G141" s="2"/>
      <c r="H141" s="2"/>
    </row>
    <row r="142" spans="1:8" ht="12.75">
      <c r="A142" s="2"/>
      <c r="B142" s="2"/>
      <c r="C142" s="2"/>
      <c r="D142" s="2"/>
      <c r="E142" s="2"/>
      <c r="F142" s="2"/>
      <c r="G142" s="2"/>
      <c r="H142" s="2"/>
    </row>
    <row r="143" spans="1:8" ht="12.75">
      <c r="A143" s="2"/>
      <c r="B143" s="2"/>
      <c r="C143" s="2"/>
      <c r="D143" s="2"/>
      <c r="E143" s="2"/>
      <c r="F143" s="2"/>
      <c r="G143" s="2"/>
      <c r="H143" s="2"/>
    </row>
    <row r="144" spans="1:8" ht="12.75">
      <c r="A144" s="2"/>
      <c r="B144" s="2"/>
      <c r="C144" s="2"/>
      <c r="D144" s="2"/>
      <c r="E144" s="2"/>
      <c r="F144" s="2"/>
      <c r="G144" s="2"/>
      <c r="H144" s="2"/>
    </row>
    <row r="145" spans="1:8" ht="12.75">
      <c r="A145" s="2"/>
      <c r="B145" s="2"/>
      <c r="C145" s="2"/>
      <c r="D145" s="2"/>
      <c r="E145" s="2"/>
      <c r="F145" s="2"/>
      <c r="G145" s="2"/>
      <c r="H145" s="2"/>
    </row>
    <row r="146" spans="1:8" ht="12.75">
      <c r="A146" s="2"/>
      <c r="B146" s="2"/>
      <c r="C146" s="2"/>
      <c r="D146" s="2"/>
      <c r="E146" s="2"/>
      <c r="F146" s="2"/>
      <c r="G146" s="2"/>
      <c r="H146" s="2"/>
    </row>
    <row r="147" spans="1:8" ht="12.75">
      <c r="A147" s="2"/>
      <c r="B147" s="2"/>
      <c r="C147" s="2"/>
      <c r="D147" s="2"/>
      <c r="E147" s="2"/>
      <c r="F147" s="2"/>
      <c r="G147" s="2"/>
      <c r="H147" s="2"/>
    </row>
    <row r="148" spans="1:8" ht="12.75">
      <c r="A148" s="2"/>
      <c r="B148" s="2"/>
      <c r="C148" s="2"/>
      <c r="D148" s="2"/>
      <c r="E148" s="2"/>
      <c r="F148" s="2"/>
      <c r="G148" s="2"/>
      <c r="H148" s="2"/>
    </row>
    <row r="149" spans="1:8" ht="12.75">
      <c r="A149" s="2"/>
      <c r="B149" s="2"/>
      <c r="C149" s="2"/>
      <c r="D149" s="2"/>
      <c r="E149" s="2"/>
      <c r="F149" s="2"/>
      <c r="G149" s="2"/>
      <c r="H149" s="2"/>
    </row>
    <row r="150" spans="1:8" ht="12.75">
      <c r="A150" s="2"/>
      <c r="B150" s="2"/>
      <c r="C150" s="2"/>
      <c r="D150" s="2"/>
      <c r="E150" s="2"/>
      <c r="F150" s="2"/>
      <c r="G150" s="2"/>
      <c r="H150" s="2"/>
    </row>
    <row r="151" spans="1:8" ht="12.75">
      <c r="A151" s="2"/>
      <c r="B151" s="2"/>
      <c r="C151" s="2"/>
      <c r="D151" s="2"/>
      <c r="E151" s="2"/>
      <c r="F151" s="2"/>
      <c r="G151" s="2"/>
      <c r="H151" s="2"/>
    </row>
    <row r="152" spans="1:8" ht="12.75">
      <c r="A152" s="2"/>
      <c r="B152" s="2"/>
      <c r="C152" s="2"/>
      <c r="D152" s="2"/>
      <c r="E152" s="2"/>
      <c r="F152" s="2"/>
      <c r="G152" s="2"/>
      <c r="H152" s="2"/>
    </row>
    <row r="153" spans="1:8" ht="12.75">
      <c r="A153" s="2"/>
      <c r="B153" s="2"/>
      <c r="C153" s="2"/>
      <c r="D153" s="2"/>
      <c r="E153" s="2"/>
      <c r="F153" s="2"/>
      <c r="G153" s="2"/>
      <c r="H153" s="2"/>
    </row>
    <row r="154" spans="1:8" ht="12.75">
      <c r="A154" s="2"/>
      <c r="B154" s="2"/>
      <c r="C154" s="2"/>
      <c r="D154" s="2"/>
      <c r="E154" s="2"/>
      <c r="F154" s="2"/>
      <c r="G154" s="2"/>
      <c r="H154" s="2"/>
    </row>
    <row r="155" spans="1:8" ht="12.75">
      <c r="A155" s="2"/>
      <c r="B155" s="2"/>
      <c r="C155" s="2"/>
      <c r="D155" s="2"/>
      <c r="E155" s="2"/>
      <c r="F155" s="2"/>
      <c r="G155" s="2"/>
      <c r="H155" s="2"/>
    </row>
    <row r="156" spans="1:8" ht="12.75">
      <c r="A156" s="2"/>
      <c r="B156" s="2"/>
      <c r="C156" s="2"/>
      <c r="D156" s="2"/>
      <c r="E156" s="2"/>
      <c r="F156" s="2"/>
      <c r="G156" s="2"/>
      <c r="H156" s="2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3"/>
  <sheetViews>
    <sheetView workbookViewId="0" topLeftCell="A1">
      <selection activeCell="K38" sqref="K38"/>
    </sheetView>
  </sheetViews>
  <sheetFormatPr defaultColWidth="9.140625" defaultRowHeight="12.75"/>
  <cols>
    <col min="1" max="1" width="5.28125" style="0" bestFit="1" customWidth="1"/>
    <col min="2" max="9" width="4.00390625" style="0" bestFit="1" customWidth="1"/>
  </cols>
  <sheetData>
    <row r="1" spans="1:9" ht="12.75">
      <c r="A1" s="18" t="s">
        <v>0</v>
      </c>
      <c r="B1" s="17"/>
      <c r="C1" s="17" t="s">
        <v>1</v>
      </c>
      <c r="D1" s="17" t="s">
        <v>2</v>
      </c>
      <c r="E1" s="17" t="s">
        <v>3</v>
      </c>
      <c r="F1" s="17" t="s">
        <v>2</v>
      </c>
      <c r="G1" s="17" t="s">
        <v>4</v>
      </c>
      <c r="H1" s="17" t="s">
        <v>5</v>
      </c>
      <c r="I1" s="17" t="s">
        <v>5</v>
      </c>
    </row>
    <row r="2" spans="1:13" ht="12.75">
      <c r="A2" s="4">
        <v>1</v>
      </c>
      <c r="B2" s="2">
        <f aca="true" t="shared" si="0" ref="B2:B9">SUM(C2:H2)</f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4">
        <v>2</v>
      </c>
      <c r="B3" s="3">
        <f t="shared" si="0"/>
        <v>0</v>
      </c>
      <c r="C3" s="3"/>
      <c r="D3" s="3"/>
      <c r="E3" s="3"/>
      <c r="F3" s="3"/>
      <c r="G3" s="3"/>
      <c r="H3" s="3"/>
      <c r="I3" s="3"/>
      <c r="J3" s="2"/>
      <c r="K3" s="2"/>
      <c r="L3" s="2"/>
      <c r="M3" s="2"/>
    </row>
    <row r="4" spans="1:13" ht="12.75">
      <c r="A4" s="4">
        <v>3</v>
      </c>
      <c r="B4" s="3">
        <f t="shared" si="0"/>
        <v>0</v>
      </c>
      <c r="C4" s="3"/>
      <c r="D4" s="3"/>
      <c r="E4" s="3"/>
      <c r="F4" s="3"/>
      <c r="G4" s="3"/>
      <c r="H4" s="3"/>
      <c r="I4" s="3"/>
      <c r="J4" s="2"/>
      <c r="K4" s="2"/>
      <c r="L4" s="2"/>
      <c r="M4" s="2"/>
    </row>
    <row r="5" spans="1:13" ht="12.75">
      <c r="A5" s="4">
        <v>4</v>
      </c>
      <c r="B5" s="3">
        <f t="shared" si="0"/>
        <v>0</v>
      </c>
      <c r="C5" s="3"/>
      <c r="D5" s="3"/>
      <c r="E5" s="3"/>
      <c r="F5" s="3"/>
      <c r="G5" s="3"/>
      <c r="H5" s="3"/>
      <c r="I5" s="3"/>
      <c r="J5" s="2"/>
      <c r="K5" s="2"/>
      <c r="L5" s="2"/>
      <c r="M5" s="2"/>
    </row>
    <row r="6" spans="1:13" ht="12.75">
      <c r="A6" s="4">
        <v>5</v>
      </c>
      <c r="B6" s="3">
        <f t="shared" si="0"/>
        <v>0</v>
      </c>
      <c r="C6" s="3"/>
      <c r="D6" s="3"/>
      <c r="E6" s="3"/>
      <c r="F6" s="3"/>
      <c r="G6" s="3"/>
      <c r="H6" s="3"/>
      <c r="I6" s="3"/>
      <c r="J6" s="2"/>
      <c r="K6" s="2"/>
      <c r="L6" s="2"/>
      <c r="M6" s="2"/>
    </row>
    <row r="7" spans="1:13" ht="12.75">
      <c r="A7" s="4">
        <v>6</v>
      </c>
      <c r="B7" s="3">
        <f t="shared" si="0"/>
        <v>0</v>
      </c>
      <c r="C7" s="3"/>
      <c r="D7" s="3"/>
      <c r="E7" s="3"/>
      <c r="F7" s="3"/>
      <c r="G7" s="3"/>
      <c r="H7" s="3"/>
      <c r="I7" s="3"/>
      <c r="J7" s="2"/>
      <c r="K7" s="2"/>
      <c r="L7" s="2"/>
      <c r="M7" s="2"/>
    </row>
    <row r="8" spans="1:13" ht="12.75">
      <c r="A8" s="4">
        <v>7</v>
      </c>
      <c r="B8" s="3">
        <f t="shared" si="0"/>
        <v>0</v>
      </c>
      <c r="C8" s="3"/>
      <c r="D8" s="3"/>
      <c r="E8" s="3"/>
      <c r="F8" s="3"/>
      <c r="G8" s="3"/>
      <c r="H8" s="3"/>
      <c r="I8" s="3"/>
      <c r="J8" s="2"/>
      <c r="K8" s="2"/>
      <c r="L8" s="2"/>
      <c r="M8" s="2"/>
    </row>
    <row r="9" spans="1:13" ht="12.75">
      <c r="A9" s="25">
        <v>8</v>
      </c>
      <c r="B9" s="26">
        <f t="shared" si="0"/>
        <v>0</v>
      </c>
      <c r="C9" s="26"/>
      <c r="D9" s="26"/>
      <c r="E9" s="26"/>
      <c r="F9" s="26"/>
      <c r="G9" s="26"/>
      <c r="H9" s="26"/>
      <c r="I9" s="26"/>
      <c r="J9" s="2"/>
      <c r="K9" s="2"/>
      <c r="L9" s="2"/>
      <c r="M9" s="2"/>
    </row>
    <row r="10" spans="1:13" ht="12.75">
      <c r="A10" s="4">
        <v>9</v>
      </c>
      <c r="B10" s="2">
        <f aca="true" t="shared" si="1" ref="B10:B19">SUM(C10:H10)</f>
        <v>0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2.75">
      <c r="A11" s="4">
        <v>10</v>
      </c>
      <c r="B11" s="2">
        <f t="shared" si="1"/>
        <v>0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2.75">
      <c r="A12" s="4">
        <v>11</v>
      </c>
      <c r="B12" s="2">
        <f t="shared" si="1"/>
        <v>0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2.75">
      <c r="A13" s="4">
        <v>12</v>
      </c>
      <c r="B13" s="2">
        <f t="shared" si="1"/>
        <v>0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12.75">
      <c r="A14" s="4">
        <v>13</v>
      </c>
      <c r="B14" s="2">
        <f t="shared" si="1"/>
        <v>0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ht="12.75">
      <c r="A15" s="4">
        <v>14</v>
      </c>
      <c r="B15" s="2">
        <f t="shared" si="1"/>
        <v>0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12.75">
      <c r="A16" s="4">
        <v>15</v>
      </c>
      <c r="B16" s="2">
        <f t="shared" si="1"/>
        <v>0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12.75">
      <c r="A17" s="4">
        <v>16</v>
      </c>
      <c r="B17" s="2">
        <f t="shared" si="1"/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ht="12.75">
      <c r="A18" s="4">
        <v>17</v>
      </c>
      <c r="B18" s="2">
        <f t="shared" si="1"/>
        <v>0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ht="12.75">
      <c r="A19" s="4">
        <v>18</v>
      </c>
      <c r="B19" s="2">
        <f t="shared" si="1"/>
        <v>0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ht="12.75">
      <c r="A20" s="4">
        <v>19</v>
      </c>
      <c r="B20" s="2">
        <f>SUM(C20:I20)</f>
        <v>0</v>
      </c>
      <c r="C20" s="2"/>
      <c r="D20" s="2"/>
      <c r="E20" s="2"/>
      <c r="F20" s="2"/>
      <c r="G20" s="2" t="s">
        <v>6</v>
      </c>
      <c r="H20" s="2"/>
      <c r="I20" s="2"/>
      <c r="J20" s="2"/>
      <c r="K20" s="2"/>
      <c r="L20" s="2"/>
      <c r="M20" s="2"/>
    </row>
    <row r="21" spans="1:13" ht="12.75">
      <c r="A21" s="4">
        <v>20</v>
      </c>
      <c r="B21" s="2">
        <f>SUM(C21:I21)</f>
        <v>0</v>
      </c>
      <c r="C21" s="2"/>
      <c r="D21" s="2"/>
      <c r="E21" s="2"/>
      <c r="F21" s="2"/>
      <c r="G21" s="2" t="s">
        <v>6</v>
      </c>
      <c r="H21" s="2"/>
      <c r="I21" s="2"/>
      <c r="J21" s="2"/>
      <c r="K21" s="2"/>
      <c r="L21" s="2"/>
      <c r="M21" s="2"/>
    </row>
    <row r="22" spans="1:13" ht="12.75">
      <c r="A22" s="4">
        <v>21</v>
      </c>
      <c r="B22" s="2">
        <f>SUM(C22:I22)</f>
        <v>0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ht="12.75">
      <c r="A23" s="4">
        <v>22</v>
      </c>
      <c r="B23" s="2">
        <f>SUM(C23:H23)</f>
        <v>0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ht="12.75">
      <c r="A24" s="4">
        <v>23</v>
      </c>
      <c r="B24" s="2">
        <f>SUM(C24:H24)</f>
        <v>0</v>
      </c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ht="12.75">
      <c r="A25" s="4">
        <v>24</v>
      </c>
      <c r="B25" s="3">
        <f>SUM(C25:H25)</f>
        <v>0</v>
      </c>
      <c r="C25" s="3"/>
      <c r="D25" s="3"/>
      <c r="E25" s="3"/>
      <c r="F25" s="3"/>
      <c r="G25" s="3"/>
      <c r="H25" s="3"/>
      <c r="I25" s="3"/>
      <c r="J25" s="2"/>
      <c r="K25" s="2"/>
      <c r="L25" s="2"/>
      <c r="M25" s="2"/>
    </row>
    <row r="26" spans="1:13" ht="12.75">
      <c r="A26" s="4">
        <v>25</v>
      </c>
      <c r="B26" s="3">
        <f>SUM(C26:H26)</f>
        <v>0</v>
      </c>
      <c r="C26" s="3"/>
      <c r="D26" s="3"/>
      <c r="E26" s="3"/>
      <c r="F26" s="3"/>
      <c r="G26" s="3"/>
      <c r="H26" s="3"/>
      <c r="I26" s="3"/>
      <c r="J26" s="2"/>
      <c r="K26" s="2"/>
      <c r="L26" s="2"/>
      <c r="M26" s="2"/>
    </row>
    <row r="27" spans="1:13" ht="12.75">
      <c r="A27" s="4">
        <v>26</v>
      </c>
      <c r="B27" s="2">
        <f aca="true" t="shared" si="2" ref="B27:B34">SUM(C27:I27)</f>
        <v>0</v>
      </c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ht="12.75">
      <c r="A28" s="4">
        <v>27</v>
      </c>
      <c r="B28" s="3">
        <f t="shared" si="2"/>
        <v>0</v>
      </c>
      <c r="C28" s="3"/>
      <c r="D28" s="3"/>
      <c r="E28" s="3"/>
      <c r="F28" s="3"/>
      <c r="G28" s="3" t="s">
        <v>6</v>
      </c>
      <c r="H28" s="3"/>
      <c r="I28" s="3"/>
      <c r="J28" s="2"/>
      <c r="K28" s="2"/>
      <c r="L28" s="2"/>
      <c r="M28" s="2"/>
    </row>
    <row r="29" spans="1:13" ht="12.75">
      <c r="A29" s="4">
        <v>28</v>
      </c>
      <c r="B29" s="2">
        <f t="shared" si="2"/>
        <v>0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ht="12.75">
      <c r="A30" s="4">
        <v>29</v>
      </c>
      <c r="B30" s="2">
        <f t="shared" si="2"/>
        <v>0</v>
      </c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ht="12.75">
      <c r="A31" s="4">
        <v>30</v>
      </c>
      <c r="B31" s="2">
        <f t="shared" si="2"/>
        <v>0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ht="12.75">
      <c r="A32" s="4">
        <v>31</v>
      </c>
      <c r="B32" s="2">
        <f t="shared" si="2"/>
        <v>0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ht="12.75">
      <c r="A33" s="4">
        <v>32</v>
      </c>
      <c r="B33" s="2">
        <f t="shared" si="2"/>
        <v>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12.75">
      <c r="A34" s="4">
        <v>33</v>
      </c>
      <c r="B34" s="3">
        <f t="shared" si="2"/>
        <v>0</v>
      </c>
      <c r="C34" s="3"/>
      <c r="D34" s="3"/>
      <c r="E34" s="3"/>
      <c r="F34" s="3"/>
      <c r="G34" s="3"/>
      <c r="H34" s="3"/>
      <c r="I34" s="3"/>
      <c r="J34" s="2"/>
      <c r="K34" s="2"/>
      <c r="L34" s="2"/>
      <c r="M34" s="2"/>
    </row>
    <row r="35" spans="1:13" ht="12.75">
      <c r="A35" s="4">
        <v>34</v>
      </c>
      <c r="B35" s="3">
        <f>SUM(C35:I35)</f>
        <v>0</v>
      </c>
      <c r="C35" s="3"/>
      <c r="D35" s="3"/>
      <c r="E35" s="3"/>
      <c r="F35" s="3"/>
      <c r="G35" s="3"/>
      <c r="H35" s="3"/>
      <c r="I35" s="3"/>
      <c r="J35" s="2"/>
      <c r="K35" s="2"/>
      <c r="L35" s="2"/>
      <c r="M35" s="2"/>
    </row>
    <row r="36" spans="1:13" ht="12.75">
      <c r="A36" s="4">
        <v>35</v>
      </c>
      <c r="B36" s="3">
        <f aca="true" t="shared" si="3" ref="B36:B53">SUM(C36:I36)</f>
        <v>0</v>
      </c>
      <c r="C36" s="3"/>
      <c r="D36" s="3"/>
      <c r="E36" s="3"/>
      <c r="F36" s="3"/>
      <c r="G36" s="3"/>
      <c r="H36" s="3"/>
      <c r="I36" s="3"/>
      <c r="J36" s="2"/>
      <c r="K36" s="2"/>
      <c r="L36" s="2"/>
      <c r="M36" s="2"/>
    </row>
    <row r="37" spans="1:13" ht="12.75">
      <c r="A37" s="4">
        <v>36</v>
      </c>
      <c r="B37" s="3">
        <f t="shared" si="3"/>
        <v>0</v>
      </c>
      <c r="C37" s="3"/>
      <c r="D37" s="3"/>
      <c r="E37" s="3"/>
      <c r="F37" s="3"/>
      <c r="G37" s="3"/>
      <c r="H37" s="3"/>
      <c r="I37" s="3"/>
      <c r="J37" s="2"/>
      <c r="K37" s="2"/>
      <c r="L37" s="2"/>
      <c r="M37" s="2"/>
    </row>
    <row r="38" spans="1:13" ht="12.75">
      <c r="A38" s="4">
        <v>37</v>
      </c>
      <c r="B38" s="3">
        <f t="shared" si="3"/>
        <v>0</v>
      </c>
      <c r="C38" s="3"/>
      <c r="D38" s="3"/>
      <c r="E38" s="3"/>
      <c r="F38" s="3"/>
      <c r="G38" s="3"/>
      <c r="H38" s="3"/>
      <c r="I38" s="3"/>
      <c r="J38" s="2"/>
      <c r="K38" s="2"/>
      <c r="L38" s="2"/>
      <c r="M38" s="2"/>
    </row>
    <row r="39" spans="1:13" ht="12.75">
      <c r="A39" s="4">
        <v>38</v>
      </c>
      <c r="B39" s="2">
        <f t="shared" si="3"/>
        <v>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ht="12.75">
      <c r="A40" s="4">
        <v>39</v>
      </c>
      <c r="B40" s="2">
        <f t="shared" si="3"/>
        <v>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2.75">
      <c r="A41" s="4">
        <v>40</v>
      </c>
      <c r="B41" s="2">
        <f t="shared" si="3"/>
        <v>0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2.75">
      <c r="A42" s="4">
        <v>41</v>
      </c>
      <c r="B42" s="2">
        <f t="shared" si="3"/>
        <v>0</v>
      </c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ht="12.75">
      <c r="A43" s="4">
        <v>42</v>
      </c>
      <c r="B43" s="2">
        <f t="shared" si="3"/>
        <v>0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ht="12.75">
      <c r="A44" s="4">
        <v>43</v>
      </c>
      <c r="B44" s="2">
        <f t="shared" si="3"/>
        <v>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ht="12.75">
      <c r="A45" s="4">
        <v>44</v>
      </c>
      <c r="B45" s="2">
        <f t="shared" si="3"/>
        <v>0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ht="12.75">
      <c r="A46" s="4">
        <v>45</v>
      </c>
      <c r="B46" s="2">
        <f t="shared" si="3"/>
        <v>0</v>
      </c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ht="12.75">
      <c r="A47" s="4">
        <v>46</v>
      </c>
      <c r="B47" s="2">
        <f t="shared" si="3"/>
        <v>0</v>
      </c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2.75">
      <c r="A48" s="4">
        <v>47</v>
      </c>
      <c r="B48" s="2">
        <f t="shared" si="3"/>
        <v>0</v>
      </c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75">
      <c r="A49" s="4">
        <v>48</v>
      </c>
      <c r="B49" s="2">
        <f t="shared" si="3"/>
        <v>0</v>
      </c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75">
      <c r="A50" s="4">
        <v>49</v>
      </c>
      <c r="B50" s="2">
        <f t="shared" si="3"/>
        <v>0</v>
      </c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75">
      <c r="A51" s="4">
        <v>50</v>
      </c>
      <c r="B51" s="2">
        <f t="shared" si="3"/>
        <v>0</v>
      </c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75">
      <c r="A52" s="4">
        <v>51</v>
      </c>
      <c r="B52" s="2">
        <f t="shared" si="3"/>
        <v>0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75">
      <c r="A53" s="4">
        <v>52</v>
      </c>
      <c r="B53" s="2">
        <f t="shared" si="3"/>
        <v>0</v>
      </c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61"/>
  <sheetViews>
    <sheetView workbookViewId="0" topLeftCell="A7">
      <selection activeCell="A47" sqref="A47"/>
    </sheetView>
  </sheetViews>
  <sheetFormatPr defaultColWidth="9.140625" defaultRowHeight="12.75"/>
  <cols>
    <col min="1" max="1" width="5.28125" style="0" bestFit="1" customWidth="1"/>
    <col min="2" max="3" width="5.28125" style="0" customWidth="1"/>
    <col min="4" max="4" width="5.00390625" style="0" bestFit="1" customWidth="1"/>
    <col min="5" max="5" width="3.00390625" style="0" bestFit="1" customWidth="1"/>
    <col min="6" max="6" width="4.00390625" style="0" bestFit="1" customWidth="1"/>
    <col min="7" max="8" width="4.00390625" style="0" customWidth="1"/>
    <col min="9" max="9" width="4.00390625" style="0" bestFit="1" customWidth="1"/>
    <col min="10" max="10" width="4.421875" style="0" customWidth="1"/>
    <col min="11" max="11" width="3.8515625" style="0" customWidth="1"/>
    <col min="12" max="12" width="6.00390625" style="0" customWidth="1"/>
    <col min="13" max="13" width="10.7109375" style="0" bestFit="1" customWidth="1"/>
    <col min="14" max="14" width="4.57421875" style="0" bestFit="1" customWidth="1"/>
    <col min="15" max="15" width="5.00390625" style="0" customWidth="1"/>
    <col min="16" max="19" width="3.00390625" style="0" bestFit="1" customWidth="1"/>
    <col min="20" max="20" width="4.00390625" style="0" customWidth="1"/>
    <col min="21" max="21" width="3.7109375" style="0" customWidth="1"/>
    <col min="22" max="22" width="3.00390625" style="0" customWidth="1"/>
    <col min="23" max="24" width="4.00390625" style="0" bestFit="1" customWidth="1"/>
    <col min="25" max="31" width="3.00390625" style="0" bestFit="1" customWidth="1"/>
  </cols>
  <sheetData>
    <row r="1" spans="1:35" ht="13.5" thickBot="1">
      <c r="A1" s="18" t="s">
        <v>0</v>
      </c>
      <c r="B1" s="23"/>
      <c r="C1" s="23"/>
      <c r="D1" s="51"/>
      <c r="E1" s="24" t="s">
        <v>1</v>
      </c>
      <c r="F1" s="24" t="s">
        <v>2</v>
      </c>
      <c r="G1" s="24" t="s">
        <v>3</v>
      </c>
      <c r="H1" s="24" t="s">
        <v>2</v>
      </c>
      <c r="I1" s="24" t="s">
        <v>4</v>
      </c>
      <c r="J1" s="24" t="s">
        <v>5</v>
      </c>
      <c r="K1" s="24" t="s">
        <v>5</v>
      </c>
      <c r="L1" s="42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</row>
    <row r="2" spans="1:12" ht="13.5" thickBot="1">
      <c r="A2" s="62">
        <v>1</v>
      </c>
      <c r="B2" s="63">
        <f>'L+W'!D2</f>
        <v>38</v>
      </c>
      <c r="C2" s="62">
        <v>80</v>
      </c>
      <c r="D2" s="64">
        <f aca="true" t="shared" si="0" ref="D2:D7">SUM(E2:K2)</f>
        <v>0</v>
      </c>
      <c r="E2" s="62"/>
      <c r="F2" s="62"/>
      <c r="G2" s="62"/>
      <c r="H2" s="62"/>
      <c r="I2" s="65"/>
      <c r="J2" s="62"/>
      <c r="K2" s="62"/>
      <c r="L2" s="41"/>
    </row>
    <row r="3" spans="1:36" ht="12.75">
      <c r="A3" s="24">
        <v>2</v>
      </c>
      <c r="B3" s="66">
        <f>'L+W'!D3</f>
        <v>58</v>
      </c>
      <c r="C3" s="24">
        <v>80</v>
      </c>
      <c r="D3" s="67">
        <f t="shared" si="0"/>
        <v>0</v>
      </c>
      <c r="E3" s="24"/>
      <c r="F3" s="24"/>
      <c r="G3" s="24"/>
      <c r="H3" s="24"/>
      <c r="I3" s="24"/>
      <c r="J3" s="68"/>
      <c r="K3" s="69"/>
      <c r="L3" s="43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</row>
    <row r="4" spans="1:36" ht="12.75">
      <c r="A4" s="23">
        <v>3</v>
      </c>
      <c r="B4" s="18">
        <f>'L+W'!D4</f>
        <v>69</v>
      </c>
      <c r="C4" s="23">
        <v>80</v>
      </c>
      <c r="D4" s="70">
        <f t="shared" si="0"/>
        <v>0</v>
      </c>
      <c r="E4" s="23"/>
      <c r="F4" s="23"/>
      <c r="G4" s="23"/>
      <c r="H4" s="23"/>
      <c r="I4" s="23"/>
      <c r="J4" s="71"/>
      <c r="K4" s="71"/>
      <c r="L4" s="30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4"/>
    </row>
    <row r="5" spans="1:37" ht="12.75">
      <c r="A5" s="23">
        <v>4</v>
      </c>
      <c r="B5" s="18">
        <f>'L+W'!D5</f>
        <v>75</v>
      </c>
      <c r="C5" s="23">
        <v>80</v>
      </c>
      <c r="D5" s="70">
        <f t="shared" si="0"/>
        <v>0</v>
      </c>
      <c r="E5" s="23"/>
      <c r="F5" s="23"/>
      <c r="G5" s="23"/>
      <c r="H5" s="23"/>
      <c r="I5" s="23"/>
      <c r="J5" s="72"/>
      <c r="K5" s="73"/>
      <c r="L5" s="32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4"/>
      <c r="AK5" s="3"/>
    </row>
    <row r="6" spans="1:37" ht="12.75">
      <c r="A6" s="23">
        <v>5</v>
      </c>
      <c r="B6" s="18">
        <f>'L+W'!D6</f>
        <v>86</v>
      </c>
      <c r="C6" s="23">
        <v>80</v>
      </c>
      <c r="D6" s="70">
        <f t="shared" si="0"/>
        <v>0</v>
      </c>
      <c r="E6" s="23"/>
      <c r="F6" s="23"/>
      <c r="G6" s="23"/>
      <c r="H6" s="23"/>
      <c r="I6" s="71"/>
      <c r="J6" s="71"/>
      <c r="K6" s="74"/>
      <c r="L6" s="32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"/>
    </row>
    <row r="7" spans="1:37" ht="12.75">
      <c r="A7" s="23">
        <v>6</v>
      </c>
      <c r="B7" s="18">
        <f>'L+W'!D7</f>
        <v>84</v>
      </c>
      <c r="C7" s="23">
        <v>80</v>
      </c>
      <c r="D7" s="70">
        <f t="shared" si="0"/>
        <v>0</v>
      </c>
      <c r="E7" s="23"/>
      <c r="F7" s="23"/>
      <c r="G7" s="23"/>
      <c r="H7" s="23"/>
      <c r="I7" s="23"/>
      <c r="J7" s="71"/>
      <c r="K7" s="72"/>
      <c r="L7" s="32"/>
      <c r="M7" s="33">
        <f>SUM(9*80)</f>
        <v>720</v>
      </c>
      <c r="N7" s="31" t="s">
        <v>12</v>
      </c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"/>
    </row>
    <row r="8" spans="1:37" ht="12.75">
      <c r="A8" s="23">
        <v>7</v>
      </c>
      <c r="B8" s="18">
        <f>'L+W'!D8</f>
        <v>18</v>
      </c>
      <c r="C8" s="23">
        <v>80</v>
      </c>
      <c r="D8" s="70">
        <f aca="true" t="shared" si="1" ref="D8:D54">SUM(E8:K8)</f>
        <v>0</v>
      </c>
      <c r="E8" s="17"/>
      <c r="F8" s="23"/>
      <c r="G8" s="23"/>
      <c r="H8" s="23"/>
      <c r="I8" s="23"/>
      <c r="J8" s="71"/>
      <c r="K8" s="72"/>
      <c r="L8" s="32"/>
      <c r="M8" s="34"/>
      <c r="N8" s="34" t="s">
        <v>7</v>
      </c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"/>
    </row>
    <row r="9" spans="1:37" ht="13.5" thickBot="1">
      <c r="A9" s="23">
        <v>8</v>
      </c>
      <c r="B9" s="18">
        <f>'L+W'!D9</f>
        <v>123</v>
      </c>
      <c r="C9" s="23">
        <v>80</v>
      </c>
      <c r="D9" s="70">
        <f t="shared" si="1"/>
        <v>0</v>
      </c>
      <c r="E9" s="17"/>
      <c r="F9" s="23"/>
      <c r="G9" s="23"/>
      <c r="H9" s="23"/>
      <c r="I9" s="23"/>
      <c r="J9" s="71"/>
      <c r="K9" s="71"/>
      <c r="L9" s="32"/>
      <c r="M9" s="31">
        <f>SUM(B3:B11)</f>
        <v>611</v>
      </c>
      <c r="N9" s="34" t="s">
        <v>8</v>
      </c>
      <c r="O9" s="34"/>
      <c r="P9" s="34"/>
      <c r="Q9" s="34"/>
      <c r="R9" s="34"/>
      <c r="S9" s="34"/>
      <c r="T9" s="31">
        <f>(M9/9)</f>
        <v>67.88888888888889</v>
      </c>
      <c r="U9" s="31" t="s">
        <v>11</v>
      </c>
      <c r="V9" s="31"/>
      <c r="W9" s="31"/>
      <c r="X9" s="31"/>
      <c r="Y9" s="31"/>
      <c r="Z9" s="31"/>
      <c r="AA9" s="31"/>
      <c r="AB9" s="31"/>
      <c r="AC9" s="34"/>
      <c r="AD9" s="34"/>
      <c r="AE9" s="34"/>
      <c r="AF9" s="34"/>
      <c r="AG9" s="34"/>
      <c r="AH9" s="34"/>
      <c r="AI9" s="34"/>
      <c r="AJ9" s="34"/>
      <c r="AK9" s="3"/>
    </row>
    <row r="10" spans="1:36" ht="12.75">
      <c r="A10" s="23">
        <v>9</v>
      </c>
      <c r="B10" s="18">
        <f>'L+W'!D10</f>
        <v>18</v>
      </c>
      <c r="C10" s="23">
        <v>80</v>
      </c>
      <c r="D10" s="70">
        <f t="shared" si="1"/>
        <v>0</v>
      </c>
      <c r="E10" s="23"/>
      <c r="F10" s="23"/>
      <c r="G10" s="23"/>
      <c r="H10" s="23"/>
      <c r="I10" s="72"/>
      <c r="J10" s="75"/>
      <c r="K10" s="73"/>
      <c r="L10" s="34"/>
      <c r="M10" s="35">
        <f>SUM(M7-M9)</f>
        <v>109</v>
      </c>
      <c r="N10" s="35" t="s">
        <v>9</v>
      </c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4"/>
      <c r="AD10" s="34"/>
      <c r="AE10" s="34"/>
      <c r="AF10" s="34"/>
      <c r="AG10" s="34"/>
      <c r="AH10" s="34"/>
      <c r="AI10" s="34"/>
      <c r="AJ10" s="34"/>
    </row>
    <row r="11" spans="1:36" ht="13.5" thickBot="1">
      <c r="A11" s="76">
        <v>10</v>
      </c>
      <c r="B11" s="77">
        <f>'L+W'!D11</f>
        <v>80</v>
      </c>
      <c r="C11" s="78">
        <v>80</v>
      </c>
      <c r="D11" s="77">
        <f t="shared" si="1"/>
        <v>0</v>
      </c>
      <c r="E11" s="76"/>
      <c r="F11" s="76"/>
      <c r="G11" s="76"/>
      <c r="H11" s="76"/>
      <c r="I11" s="79"/>
      <c r="J11" s="79"/>
      <c r="K11" s="80"/>
      <c r="L11" s="32"/>
      <c r="M11" s="34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4"/>
      <c r="AH11" s="34"/>
      <c r="AI11" s="34"/>
      <c r="AJ11" s="31"/>
    </row>
    <row r="12" spans="1:36" ht="12.75">
      <c r="A12" s="23">
        <v>11</v>
      </c>
      <c r="B12" s="18">
        <f>'L+W'!D12</f>
        <v>106</v>
      </c>
      <c r="C12" s="23">
        <v>100</v>
      </c>
      <c r="D12" s="70">
        <f t="shared" si="1"/>
        <v>0</v>
      </c>
      <c r="E12" s="17"/>
      <c r="F12" s="23"/>
      <c r="G12" s="23"/>
      <c r="H12" s="23"/>
      <c r="I12" s="71"/>
      <c r="J12" s="71"/>
      <c r="K12" s="81"/>
      <c r="L12" s="3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</row>
    <row r="13" spans="1:36" ht="12.75">
      <c r="A13" s="23">
        <v>12</v>
      </c>
      <c r="B13" s="18">
        <f>'L+W'!D13</f>
        <v>30</v>
      </c>
      <c r="C13" s="23">
        <v>100</v>
      </c>
      <c r="D13" s="70">
        <f t="shared" si="1"/>
        <v>0</v>
      </c>
      <c r="E13" s="23"/>
      <c r="F13" s="23"/>
      <c r="G13" s="23"/>
      <c r="H13" s="23"/>
      <c r="I13" s="71"/>
      <c r="J13" s="72"/>
      <c r="K13" s="81"/>
      <c r="L13" s="19"/>
      <c r="M13" s="10"/>
      <c r="N13" s="7"/>
      <c r="O13" s="7"/>
      <c r="P13" s="7"/>
      <c r="Q13" s="7"/>
      <c r="R13" s="7"/>
      <c r="S13" s="7"/>
      <c r="T13" s="10"/>
      <c r="U13" s="10"/>
      <c r="V13" s="10"/>
      <c r="W13" s="10"/>
      <c r="X13" s="10"/>
      <c r="Y13" s="10"/>
      <c r="Z13" s="10"/>
      <c r="AA13" s="10"/>
      <c r="AB13" s="10"/>
      <c r="AC13" s="7"/>
      <c r="AD13" s="7"/>
      <c r="AE13" s="7"/>
      <c r="AF13" s="10"/>
      <c r="AG13" s="7"/>
      <c r="AH13" s="7"/>
      <c r="AI13" s="7"/>
      <c r="AJ13" s="10"/>
    </row>
    <row r="14" spans="1:36" ht="12.75">
      <c r="A14" s="23">
        <v>13</v>
      </c>
      <c r="B14" s="18">
        <f>'L+W'!D14</f>
        <v>79.5</v>
      </c>
      <c r="C14" s="23">
        <v>100</v>
      </c>
      <c r="D14" s="70">
        <f t="shared" si="1"/>
        <v>0</v>
      </c>
      <c r="E14" s="23"/>
      <c r="F14" s="23"/>
      <c r="G14" s="23"/>
      <c r="H14" s="23"/>
      <c r="I14" s="72"/>
      <c r="J14" s="71"/>
      <c r="K14" s="81"/>
      <c r="L14" s="22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7"/>
      <c r="AD14" s="7"/>
      <c r="AE14" s="7"/>
      <c r="AF14" s="10"/>
      <c r="AG14" s="7"/>
      <c r="AH14" s="7"/>
      <c r="AI14" s="7"/>
      <c r="AJ14" s="10"/>
    </row>
    <row r="15" spans="1:36" ht="12.75">
      <c r="A15" s="23">
        <v>14</v>
      </c>
      <c r="B15" s="18">
        <f>'L+W'!D15</f>
        <v>79</v>
      </c>
      <c r="C15" s="23">
        <v>100</v>
      </c>
      <c r="D15" s="70">
        <f t="shared" si="1"/>
        <v>0</v>
      </c>
      <c r="E15" s="23"/>
      <c r="F15" s="23"/>
      <c r="G15" s="23"/>
      <c r="H15" s="23"/>
      <c r="I15" s="71"/>
      <c r="J15" s="72"/>
      <c r="K15" s="81"/>
      <c r="L15" s="19"/>
      <c r="M15" s="11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7"/>
      <c r="AH15" s="7"/>
      <c r="AI15" s="7"/>
      <c r="AJ15" s="10"/>
    </row>
    <row r="16" spans="1:36" ht="12.75">
      <c r="A16" s="23">
        <v>15</v>
      </c>
      <c r="B16" s="18">
        <f>'L+W'!D16</f>
        <v>78</v>
      </c>
      <c r="C16" s="23">
        <v>100</v>
      </c>
      <c r="D16" s="70">
        <f t="shared" si="1"/>
        <v>0</v>
      </c>
      <c r="E16" s="23"/>
      <c r="F16" s="23"/>
      <c r="G16" s="23"/>
      <c r="H16" s="23"/>
      <c r="I16" s="71"/>
      <c r="J16" s="72"/>
      <c r="K16" s="81"/>
      <c r="L16" s="19"/>
      <c r="M16" s="11">
        <f>SUM(9*100)</f>
        <v>900</v>
      </c>
      <c r="N16" s="10" t="s">
        <v>10</v>
      </c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ht="12.75">
      <c r="A17" s="23">
        <v>16</v>
      </c>
      <c r="B17" s="18">
        <f>'L+W'!D17</f>
        <v>110</v>
      </c>
      <c r="C17" s="23">
        <v>100</v>
      </c>
      <c r="D17" s="70">
        <f t="shared" si="1"/>
        <v>42</v>
      </c>
      <c r="E17" s="23"/>
      <c r="F17" s="23"/>
      <c r="G17" s="23"/>
      <c r="H17" s="23"/>
      <c r="I17" s="71"/>
      <c r="J17" s="72"/>
      <c r="K17" s="81">
        <v>42</v>
      </c>
      <c r="L17" s="19" t="s">
        <v>6</v>
      </c>
      <c r="M17" s="10"/>
      <c r="N17" s="10" t="s">
        <v>7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7"/>
      <c r="AH17" s="7"/>
      <c r="AI17" s="7"/>
      <c r="AJ17" s="10"/>
    </row>
    <row r="18" spans="1:37" ht="13.5" thickBot="1">
      <c r="A18" s="23">
        <v>17</v>
      </c>
      <c r="B18" s="18">
        <f>'L+W'!D18</f>
        <v>99</v>
      </c>
      <c r="C18" s="23">
        <v>100</v>
      </c>
      <c r="D18" s="70">
        <f t="shared" si="1"/>
        <v>0</v>
      </c>
      <c r="E18" s="23"/>
      <c r="F18" s="23"/>
      <c r="G18" s="23"/>
      <c r="H18" s="23"/>
      <c r="I18" s="72"/>
      <c r="J18" s="71"/>
      <c r="K18" s="81"/>
      <c r="L18" s="19"/>
      <c r="M18" s="9">
        <f>SUM(B12:B20)</f>
        <v>800.5</v>
      </c>
      <c r="N18" s="7" t="s">
        <v>8</v>
      </c>
      <c r="O18" s="7"/>
      <c r="P18" s="7"/>
      <c r="Q18" s="7"/>
      <c r="R18" s="7"/>
      <c r="S18" s="7"/>
      <c r="T18" s="9">
        <f>(M18/9)</f>
        <v>88.94444444444444</v>
      </c>
      <c r="U18" s="9" t="s">
        <v>11</v>
      </c>
      <c r="V18" s="9"/>
      <c r="W18" s="9"/>
      <c r="X18" s="9"/>
      <c r="Y18" s="9"/>
      <c r="Z18" s="9"/>
      <c r="AA18" s="9"/>
      <c r="AB18" s="9"/>
      <c r="AC18" s="7"/>
      <c r="AD18" s="10"/>
      <c r="AE18" s="10"/>
      <c r="AF18" s="10"/>
      <c r="AG18" s="7"/>
      <c r="AH18" s="7"/>
      <c r="AI18" s="7"/>
      <c r="AJ18" s="10"/>
      <c r="AK18" s="34"/>
    </row>
    <row r="19" spans="1:37" ht="12.75">
      <c r="A19" s="17">
        <v>18</v>
      </c>
      <c r="B19" s="18">
        <f>'L+W'!D19</f>
        <v>106</v>
      </c>
      <c r="C19" s="23">
        <v>100</v>
      </c>
      <c r="D19" s="70">
        <f t="shared" si="1"/>
        <v>0</v>
      </c>
      <c r="E19" s="23"/>
      <c r="F19" s="23"/>
      <c r="G19" s="23"/>
      <c r="H19" s="23"/>
      <c r="I19" s="72"/>
      <c r="J19" s="72"/>
      <c r="K19" s="73"/>
      <c r="L19" s="19"/>
      <c r="M19" s="10">
        <f>SUM(M16-M18)</f>
        <v>99.5</v>
      </c>
      <c r="N19" s="8" t="s">
        <v>9</v>
      </c>
      <c r="O19" s="8"/>
      <c r="P19" s="8"/>
      <c r="Q19" s="8"/>
      <c r="R19" s="8"/>
      <c r="S19" s="8"/>
      <c r="T19" s="7"/>
      <c r="U19" s="7"/>
      <c r="V19" s="7"/>
      <c r="W19" s="7"/>
      <c r="X19" s="7"/>
      <c r="Y19" s="7"/>
      <c r="Z19" s="7"/>
      <c r="AA19" s="7"/>
      <c r="AB19" s="7"/>
      <c r="AC19" s="7"/>
      <c r="AD19" s="10"/>
      <c r="AE19" s="10"/>
      <c r="AF19" s="10"/>
      <c r="AG19" s="10"/>
      <c r="AH19" s="10"/>
      <c r="AI19" s="10"/>
      <c r="AJ19" s="10"/>
      <c r="AK19" s="34"/>
    </row>
    <row r="20" spans="1:37" ht="13.5" thickBot="1">
      <c r="A20" s="23">
        <v>19</v>
      </c>
      <c r="B20" s="82">
        <f>'L+W'!D20</f>
        <v>113</v>
      </c>
      <c r="C20" s="23">
        <v>100</v>
      </c>
      <c r="D20" s="70">
        <f t="shared" si="1"/>
        <v>0</v>
      </c>
      <c r="E20" s="23"/>
      <c r="F20" s="23"/>
      <c r="G20" s="23"/>
      <c r="H20" s="23"/>
      <c r="I20" s="23"/>
      <c r="J20" s="23"/>
      <c r="K20" s="81"/>
      <c r="L20" s="37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4"/>
    </row>
    <row r="21" spans="1:37" ht="12.75">
      <c r="A21" s="24">
        <v>20</v>
      </c>
      <c r="B21" s="66">
        <f>'L+W'!D21</f>
        <v>127</v>
      </c>
      <c r="C21" s="24">
        <v>80</v>
      </c>
      <c r="D21" s="67">
        <f t="shared" si="1"/>
        <v>42</v>
      </c>
      <c r="E21" s="24"/>
      <c r="F21" s="24"/>
      <c r="G21" s="24"/>
      <c r="H21" s="24"/>
      <c r="I21" s="83"/>
      <c r="J21" s="83"/>
      <c r="K21" s="84">
        <v>42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6"/>
      <c r="AH21" s="6"/>
      <c r="AI21" s="6"/>
      <c r="AJ21" s="6"/>
      <c r="AK21" s="34"/>
    </row>
    <row r="22" spans="1:37" ht="12.75">
      <c r="A22" s="23">
        <v>21</v>
      </c>
      <c r="B22" s="18">
        <f>'L+W'!D22</f>
        <v>185</v>
      </c>
      <c r="C22" s="23">
        <v>60</v>
      </c>
      <c r="D22" s="70">
        <f t="shared" si="1"/>
        <v>0</v>
      </c>
      <c r="E22" s="23"/>
      <c r="F22" s="23"/>
      <c r="G22" s="23"/>
      <c r="H22" s="23"/>
      <c r="I22" s="71"/>
      <c r="J22" s="72"/>
      <c r="K22" s="81"/>
      <c r="L22" s="19">
        <f>SUM(D2:D22)</f>
        <v>84</v>
      </c>
      <c r="M22" s="10" t="s">
        <v>13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34"/>
    </row>
    <row r="23" spans="1:37" ht="13.5" thickBot="1">
      <c r="A23" s="76">
        <v>22</v>
      </c>
      <c r="B23" s="82">
        <f>'L+W'!D23</f>
        <v>115</v>
      </c>
      <c r="C23" s="76">
        <v>40</v>
      </c>
      <c r="D23" s="85">
        <f t="shared" si="1"/>
        <v>42</v>
      </c>
      <c r="E23" s="76"/>
      <c r="F23" s="76"/>
      <c r="G23" s="76"/>
      <c r="H23" s="76"/>
      <c r="I23" s="79"/>
      <c r="J23" s="79"/>
      <c r="K23" s="86">
        <v>42</v>
      </c>
      <c r="L23" s="19">
        <f>SUM(B3:B23)-170</f>
        <v>1668.5</v>
      </c>
      <c r="M23" s="21" t="s">
        <v>19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34"/>
    </row>
    <row r="24" spans="1:37" ht="12.75">
      <c r="A24" s="23">
        <v>23</v>
      </c>
      <c r="B24" s="66">
        <f>'L+W'!D24</f>
        <v>99</v>
      </c>
      <c r="C24" s="23">
        <v>80</v>
      </c>
      <c r="D24" s="70">
        <f t="shared" si="1"/>
        <v>0</v>
      </c>
      <c r="E24" s="23"/>
      <c r="F24" s="23"/>
      <c r="G24" s="23"/>
      <c r="H24" s="72"/>
      <c r="I24" s="71"/>
      <c r="J24" s="71"/>
      <c r="K24" s="81"/>
      <c r="L24" s="43"/>
      <c r="M24" s="33">
        <f>SUM(9*80)</f>
        <v>720</v>
      </c>
      <c r="N24" s="31" t="s">
        <v>12</v>
      </c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4"/>
      <c r="AH24" s="34"/>
      <c r="AI24" s="34"/>
      <c r="AJ24" s="31"/>
      <c r="AK24" s="34"/>
    </row>
    <row r="25" spans="1:37" ht="13.5" thickBot="1">
      <c r="A25" s="23">
        <v>24</v>
      </c>
      <c r="B25" s="18">
        <f>'L+W'!D25</f>
        <v>74</v>
      </c>
      <c r="C25" s="23">
        <v>80</v>
      </c>
      <c r="D25" s="70">
        <f t="shared" si="1"/>
        <v>18</v>
      </c>
      <c r="E25" s="23"/>
      <c r="F25" s="23">
        <v>6</v>
      </c>
      <c r="G25" s="23">
        <v>6</v>
      </c>
      <c r="H25" s="72">
        <v>6</v>
      </c>
      <c r="I25" s="72"/>
      <c r="J25" s="71"/>
      <c r="K25" s="81"/>
      <c r="L25" s="32"/>
      <c r="M25" s="31">
        <f>SUM(B18:B26)</f>
        <v>1068</v>
      </c>
      <c r="N25" s="34" t="s">
        <v>8</v>
      </c>
      <c r="O25" s="34"/>
      <c r="P25" s="34"/>
      <c r="Q25" s="34"/>
      <c r="R25" s="34"/>
      <c r="S25" s="34"/>
      <c r="T25" s="31">
        <f>(M25/9)</f>
        <v>118.66666666666667</v>
      </c>
      <c r="U25" s="31" t="s">
        <v>11</v>
      </c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</row>
    <row r="26" spans="1:37" s="1" customFormat="1" ht="13.5" thickBot="1">
      <c r="A26" s="23">
        <v>25</v>
      </c>
      <c r="B26" s="82">
        <f>'L+W'!D26</f>
        <v>150</v>
      </c>
      <c r="C26" s="23">
        <v>80</v>
      </c>
      <c r="D26" s="70">
        <f t="shared" si="1"/>
        <v>29</v>
      </c>
      <c r="E26" s="23">
        <v>6</v>
      </c>
      <c r="F26" s="23">
        <v>7</v>
      </c>
      <c r="G26" s="23">
        <v>10</v>
      </c>
      <c r="H26" s="23">
        <v>6</v>
      </c>
      <c r="I26" s="23"/>
      <c r="J26" s="71" t="s">
        <v>6</v>
      </c>
      <c r="K26" s="74"/>
      <c r="L26" s="30"/>
      <c r="M26" s="35">
        <f>SUM(M24-M25)</f>
        <v>-348</v>
      </c>
      <c r="N26" s="35" t="s">
        <v>21</v>
      </c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1"/>
      <c r="AD26" s="31"/>
      <c r="AE26" s="31"/>
      <c r="AF26" s="31"/>
      <c r="AG26" s="31"/>
      <c r="AH26" s="31"/>
      <c r="AI26" s="31"/>
      <c r="AJ26" s="31"/>
      <c r="AK26" s="31"/>
    </row>
    <row r="27" spans="1:37" s="45" customFormat="1" ht="12.75">
      <c r="A27" s="24">
        <v>26</v>
      </c>
      <c r="B27" s="66">
        <f>'L+W'!D27</f>
        <v>12</v>
      </c>
      <c r="C27" s="24">
        <v>100</v>
      </c>
      <c r="D27" s="67">
        <f t="shared" si="1"/>
        <v>0</v>
      </c>
      <c r="E27" s="24"/>
      <c r="F27" s="24"/>
      <c r="G27" s="24"/>
      <c r="H27" s="24"/>
      <c r="I27" s="24"/>
      <c r="J27" s="83"/>
      <c r="K27" s="84"/>
      <c r="L27" s="3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ht="12.75">
      <c r="A28" s="23">
        <v>27</v>
      </c>
      <c r="B28" s="18">
        <f>'L+W'!D28</f>
        <v>98</v>
      </c>
      <c r="C28" s="23">
        <v>100</v>
      </c>
      <c r="D28" s="70">
        <f t="shared" si="1"/>
        <v>0</v>
      </c>
      <c r="E28" s="23"/>
      <c r="F28" s="23"/>
      <c r="G28" s="23"/>
      <c r="H28" s="23"/>
      <c r="I28" s="23"/>
      <c r="J28" s="71"/>
      <c r="K28" s="81"/>
      <c r="L28" s="22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</row>
    <row r="29" spans="1:37" ht="12.75">
      <c r="A29" s="23">
        <v>28</v>
      </c>
      <c r="B29" s="18">
        <f>'L+W'!D29</f>
        <v>98</v>
      </c>
      <c r="C29" s="23">
        <v>100</v>
      </c>
      <c r="D29" s="70">
        <f t="shared" si="1"/>
        <v>12</v>
      </c>
      <c r="E29" s="23"/>
      <c r="F29" s="23">
        <v>6</v>
      </c>
      <c r="G29" s="23">
        <v>6</v>
      </c>
      <c r="H29" s="23"/>
      <c r="I29" s="23"/>
      <c r="J29" s="71"/>
      <c r="K29" s="73"/>
      <c r="L29" s="22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</row>
    <row r="30" spans="1:37" ht="12.75">
      <c r="A30" s="23">
        <v>29</v>
      </c>
      <c r="B30" s="18">
        <f>'L+W'!D30</f>
        <v>83</v>
      </c>
      <c r="C30" s="23">
        <v>100</v>
      </c>
      <c r="D30" s="70">
        <f t="shared" si="1"/>
        <v>10</v>
      </c>
      <c r="E30" s="23"/>
      <c r="F30" s="23"/>
      <c r="G30" s="23"/>
      <c r="H30" s="23">
        <v>10</v>
      </c>
      <c r="I30" s="23"/>
      <c r="J30" s="71"/>
      <c r="K30" s="73"/>
      <c r="L30" s="22"/>
      <c r="M30" s="10"/>
      <c r="N30" s="11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</row>
    <row r="31" spans="1:37" ht="12.75">
      <c r="A31" s="23">
        <v>30</v>
      </c>
      <c r="B31" s="18">
        <f>'L+W'!D31</f>
        <v>32</v>
      </c>
      <c r="C31" s="23">
        <v>100</v>
      </c>
      <c r="D31" s="70">
        <f t="shared" si="1"/>
        <v>20</v>
      </c>
      <c r="E31" s="23"/>
      <c r="F31" s="23"/>
      <c r="G31" s="23"/>
      <c r="H31" s="23">
        <v>10</v>
      </c>
      <c r="I31" s="72"/>
      <c r="J31" s="71"/>
      <c r="K31" s="73">
        <v>10</v>
      </c>
      <c r="L31" s="22"/>
      <c r="M31" s="11">
        <f>SUM(9*100)</f>
        <v>900</v>
      </c>
      <c r="N31" s="10" t="s">
        <v>10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</row>
    <row r="32" spans="1:37" ht="12.75">
      <c r="A32" s="71">
        <v>31</v>
      </c>
      <c r="B32" s="18">
        <f>'L+W'!D32</f>
        <v>45</v>
      </c>
      <c r="C32" s="23">
        <v>100</v>
      </c>
      <c r="D32" s="70">
        <f t="shared" si="1"/>
        <v>0</v>
      </c>
      <c r="E32" s="23"/>
      <c r="F32" s="23"/>
      <c r="G32" s="23"/>
      <c r="H32" s="23"/>
      <c r="I32" s="72"/>
      <c r="J32" s="87"/>
      <c r="K32" s="81"/>
      <c r="L32" s="22"/>
      <c r="M32" s="10"/>
      <c r="N32" s="10" t="s">
        <v>7</v>
      </c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</row>
    <row r="33" spans="1:37" ht="13.5" thickBot="1">
      <c r="A33" s="71">
        <v>32</v>
      </c>
      <c r="B33" s="18">
        <f>'L+W'!D33</f>
        <v>156</v>
      </c>
      <c r="C33" s="23">
        <v>100</v>
      </c>
      <c r="D33" s="70">
        <f t="shared" si="1"/>
        <v>112</v>
      </c>
      <c r="E33" s="23"/>
      <c r="F33" s="23"/>
      <c r="G33" s="23"/>
      <c r="H33" s="23"/>
      <c r="I33" s="72"/>
      <c r="J33" s="71">
        <v>112</v>
      </c>
      <c r="K33" s="81"/>
      <c r="L33" s="19"/>
      <c r="M33" s="9">
        <f>SUM(B27:B35)</f>
        <v>699</v>
      </c>
      <c r="N33" s="7" t="s">
        <v>8</v>
      </c>
      <c r="O33" s="7"/>
      <c r="P33" s="7"/>
      <c r="Q33" s="7"/>
      <c r="R33" s="7"/>
      <c r="S33" s="7"/>
      <c r="T33" s="9">
        <f>(M33/9)</f>
        <v>77.66666666666667</v>
      </c>
      <c r="U33" s="9" t="s">
        <v>11</v>
      </c>
      <c r="V33" s="9"/>
      <c r="W33" s="9"/>
      <c r="X33" s="9"/>
      <c r="Y33" s="9"/>
      <c r="Z33" s="9"/>
      <c r="AA33" s="9"/>
      <c r="AB33" s="9"/>
      <c r="AC33" s="7"/>
      <c r="AD33" s="10"/>
      <c r="AE33" s="10"/>
      <c r="AF33" s="10"/>
      <c r="AG33" s="10"/>
      <c r="AH33" s="10"/>
      <c r="AI33" s="10"/>
      <c r="AJ33" s="10"/>
      <c r="AK33" s="10"/>
    </row>
    <row r="34" spans="1:37" ht="12.75">
      <c r="A34" s="23">
        <v>33</v>
      </c>
      <c r="B34" s="18">
        <f>'L+W'!D34</f>
        <v>64</v>
      </c>
      <c r="C34" s="23">
        <v>100</v>
      </c>
      <c r="D34" s="70">
        <f t="shared" si="1"/>
        <v>42</v>
      </c>
      <c r="E34" s="23"/>
      <c r="F34" s="23"/>
      <c r="G34" s="23"/>
      <c r="H34" s="23"/>
      <c r="I34" s="72"/>
      <c r="J34" s="71"/>
      <c r="K34" s="73">
        <v>42</v>
      </c>
      <c r="L34" s="19"/>
      <c r="M34" s="10">
        <f>SUM(M31-M33)</f>
        <v>201</v>
      </c>
      <c r="N34" s="8" t="s">
        <v>9</v>
      </c>
      <c r="O34" s="8"/>
      <c r="P34" s="8"/>
      <c r="Q34" s="8"/>
      <c r="R34" s="8"/>
      <c r="S34" s="8"/>
      <c r="T34" s="7"/>
      <c r="U34" s="7"/>
      <c r="V34" s="7"/>
      <c r="W34" s="7"/>
      <c r="X34" s="7"/>
      <c r="Y34" s="7"/>
      <c r="Z34" s="7"/>
      <c r="AA34" s="7"/>
      <c r="AB34" s="7"/>
      <c r="AC34" s="7"/>
      <c r="AD34" s="10"/>
      <c r="AE34" s="10"/>
      <c r="AF34" s="10"/>
      <c r="AG34" s="10"/>
      <c r="AH34" s="10"/>
      <c r="AI34" s="10"/>
      <c r="AJ34" s="10"/>
      <c r="AK34" s="10"/>
    </row>
    <row r="35" spans="1:37" ht="13.5" thickBot="1">
      <c r="A35" s="76">
        <v>34</v>
      </c>
      <c r="B35" s="82">
        <f>'L+W'!D35</f>
        <v>111</v>
      </c>
      <c r="C35" s="76">
        <v>100</v>
      </c>
      <c r="D35" s="85">
        <f t="shared" si="1"/>
        <v>66</v>
      </c>
      <c r="E35" s="76"/>
      <c r="F35" s="76">
        <v>6</v>
      </c>
      <c r="G35" s="76">
        <v>6</v>
      </c>
      <c r="H35" s="76">
        <v>6</v>
      </c>
      <c r="I35" s="88">
        <v>6</v>
      </c>
      <c r="J35" s="79">
        <v>42</v>
      </c>
      <c r="K35" s="86"/>
      <c r="L35" s="20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</row>
    <row r="36" spans="1:37" ht="12.75">
      <c r="A36" s="23">
        <v>35</v>
      </c>
      <c r="B36" s="66">
        <f>'L+W'!D36</f>
        <v>142</v>
      </c>
      <c r="C36" s="23">
        <v>80</v>
      </c>
      <c r="D36" s="70">
        <f t="shared" si="1"/>
        <v>54</v>
      </c>
      <c r="E36" s="71"/>
      <c r="F36" s="23">
        <v>6</v>
      </c>
      <c r="G36" s="23"/>
      <c r="H36" s="23">
        <v>6</v>
      </c>
      <c r="I36" s="23"/>
      <c r="J36" s="71"/>
      <c r="K36" s="84">
        <v>42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0"/>
      <c r="AH36" s="10"/>
      <c r="AI36" s="10"/>
      <c r="AJ36" s="10"/>
      <c r="AK36" s="7"/>
    </row>
    <row r="37" spans="1:37" ht="12.75">
      <c r="A37" s="23">
        <v>36</v>
      </c>
      <c r="B37" s="18">
        <f>'L+W'!D37</f>
        <v>20.5</v>
      </c>
      <c r="C37" s="23">
        <v>60</v>
      </c>
      <c r="D37" s="70">
        <f t="shared" si="1"/>
        <v>12</v>
      </c>
      <c r="E37" s="23"/>
      <c r="F37" s="23">
        <v>6</v>
      </c>
      <c r="G37" s="23"/>
      <c r="H37" s="23">
        <v>6</v>
      </c>
      <c r="I37" s="72"/>
      <c r="J37" s="75"/>
      <c r="K37" s="81"/>
      <c r="L37" s="19">
        <f>SUM(D18:D38)</f>
        <v>601</v>
      </c>
      <c r="M37" s="10" t="s">
        <v>17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7"/>
    </row>
    <row r="38" spans="1:37" ht="13.5" thickBot="1">
      <c r="A38" s="76">
        <v>37</v>
      </c>
      <c r="B38" s="82">
        <f>'L+W'!D38</f>
        <v>165.2</v>
      </c>
      <c r="C38" s="76">
        <v>40</v>
      </c>
      <c r="D38" s="85">
        <f t="shared" si="1"/>
        <v>142</v>
      </c>
      <c r="E38" s="76"/>
      <c r="F38" s="76"/>
      <c r="G38" s="76"/>
      <c r="H38" s="76"/>
      <c r="I38" s="88"/>
      <c r="J38" s="76">
        <v>142</v>
      </c>
      <c r="K38" s="80"/>
      <c r="L38" s="19">
        <f>SUM(B18:B38)</f>
        <v>2094.7</v>
      </c>
      <c r="M38" s="21" t="s">
        <v>19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</row>
    <row r="39" spans="1:37" ht="12.75">
      <c r="A39" s="23">
        <v>38</v>
      </c>
      <c r="B39" s="66">
        <f>'L+W'!D39</f>
        <v>0</v>
      </c>
      <c r="C39" s="23">
        <v>0</v>
      </c>
      <c r="D39" s="70">
        <f t="shared" si="1"/>
        <v>0</v>
      </c>
      <c r="E39" s="23"/>
      <c r="F39" s="23"/>
      <c r="G39" s="23"/>
      <c r="H39" s="23"/>
      <c r="I39" s="72"/>
      <c r="J39" s="72"/>
      <c r="K39" s="81"/>
      <c r="L39" s="48"/>
      <c r="M39" s="1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ht="12.75">
      <c r="A40" s="23">
        <v>39</v>
      </c>
      <c r="B40" s="18">
        <f>'L+W'!D40</f>
        <v>0</v>
      </c>
      <c r="C40" s="23">
        <v>0</v>
      </c>
      <c r="D40" s="70">
        <f t="shared" si="1"/>
        <v>0</v>
      </c>
      <c r="E40" s="23"/>
      <c r="F40" s="23"/>
      <c r="G40" s="23"/>
      <c r="H40" s="23"/>
      <c r="I40" s="72"/>
      <c r="J40" s="72"/>
      <c r="K40" s="81"/>
      <c r="L40" s="14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ht="12.75">
      <c r="A41" s="23">
        <v>40</v>
      </c>
      <c r="B41" s="18">
        <f>'L+W'!D41</f>
        <v>0</v>
      </c>
      <c r="C41" s="23">
        <v>0</v>
      </c>
      <c r="D41" s="70">
        <f t="shared" si="1"/>
        <v>0</v>
      </c>
      <c r="E41" s="23"/>
      <c r="F41" s="23"/>
      <c r="G41" s="23"/>
      <c r="H41" s="23"/>
      <c r="I41" s="72"/>
      <c r="J41" s="87"/>
      <c r="K41" s="81"/>
      <c r="L41" s="12"/>
      <c r="M41" s="3"/>
      <c r="N41" s="2"/>
      <c r="O41" s="2"/>
      <c r="P41" s="2"/>
      <c r="Q41" s="2"/>
      <c r="R41" s="2"/>
      <c r="S41" s="2"/>
      <c r="T41" s="3"/>
      <c r="U41" s="3"/>
      <c r="V41" s="3"/>
      <c r="W41" s="3"/>
      <c r="X41" s="3"/>
      <c r="Y41" s="3"/>
      <c r="Z41" s="3"/>
      <c r="AA41" s="3"/>
      <c r="AB41" s="3"/>
      <c r="AC41" s="2"/>
      <c r="AD41" s="3"/>
      <c r="AE41" s="3"/>
      <c r="AF41" s="3"/>
      <c r="AG41" s="3"/>
      <c r="AH41" s="3"/>
      <c r="AI41" s="3"/>
      <c r="AJ41" s="3"/>
      <c r="AK41" s="3"/>
    </row>
    <row r="42" spans="1:37" ht="12.75">
      <c r="A42" s="23">
        <v>41</v>
      </c>
      <c r="B42" s="18">
        <f>'L+W'!D42</f>
        <v>42</v>
      </c>
      <c r="C42" s="23">
        <v>0</v>
      </c>
      <c r="D42" s="70">
        <f t="shared" si="1"/>
        <v>0</v>
      </c>
      <c r="E42" s="23"/>
      <c r="F42" s="23"/>
      <c r="G42" s="23"/>
      <c r="H42" s="23"/>
      <c r="I42" s="72"/>
      <c r="J42" s="71"/>
      <c r="K42" s="81"/>
      <c r="L42" s="12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2"/>
      <c r="AD42" s="3"/>
      <c r="AE42" s="3"/>
      <c r="AF42" s="3"/>
      <c r="AG42" s="3"/>
      <c r="AH42" s="3"/>
      <c r="AI42" s="3"/>
      <c r="AJ42" s="3"/>
      <c r="AK42" s="3"/>
    </row>
    <row r="43" spans="1:37" ht="12.75">
      <c r="A43" s="23">
        <v>42</v>
      </c>
      <c r="B43" s="18">
        <f>'L+W'!D43</f>
        <v>69</v>
      </c>
      <c r="C43" s="23">
        <v>0</v>
      </c>
      <c r="D43" s="70">
        <f t="shared" si="1"/>
        <v>0</v>
      </c>
      <c r="E43" s="23"/>
      <c r="F43" s="23"/>
      <c r="G43" s="72"/>
      <c r="H43" s="23"/>
      <c r="I43" s="23"/>
      <c r="J43" s="71"/>
      <c r="K43" s="73" t="s">
        <v>6</v>
      </c>
      <c r="L43" s="12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ht="12.75">
      <c r="A44" s="23">
        <v>43</v>
      </c>
      <c r="B44" s="18">
        <f>'L+W'!D44</f>
        <v>68.5</v>
      </c>
      <c r="C44" s="23">
        <v>0</v>
      </c>
      <c r="D44" s="70">
        <f t="shared" si="1"/>
        <v>42</v>
      </c>
      <c r="E44" s="23"/>
      <c r="F44" s="23"/>
      <c r="G44" s="23"/>
      <c r="H44" s="23"/>
      <c r="I44" s="72"/>
      <c r="J44" s="71"/>
      <c r="K44" s="73">
        <v>42</v>
      </c>
      <c r="L44" s="12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ht="12.75">
      <c r="A45" s="23">
        <v>44</v>
      </c>
      <c r="B45" s="18">
        <f>'L+W'!D45</f>
        <v>18</v>
      </c>
      <c r="C45" s="23">
        <v>0</v>
      </c>
      <c r="D45" s="70">
        <f t="shared" si="1"/>
        <v>0</v>
      </c>
      <c r="E45" s="23"/>
      <c r="F45" s="23"/>
      <c r="G45" s="23"/>
      <c r="H45" s="23"/>
      <c r="I45" s="71"/>
      <c r="J45" s="71"/>
      <c r="K45" s="73"/>
      <c r="L45" s="12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2"/>
    </row>
    <row r="46" spans="1:37" ht="12.75">
      <c r="A46" s="23">
        <v>45</v>
      </c>
      <c r="B46" s="18">
        <f>'L+W'!D46</f>
        <v>113</v>
      </c>
      <c r="C46" s="23">
        <v>0</v>
      </c>
      <c r="D46" s="70">
        <f t="shared" si="1"/>
        <v>0</v>
      </c>
      <c r="E46" s="23"/>
      <c r="F46" s="23"/>
      <c r="G46" s="72"/>
      <c r="H46" s="23"/>
      <c r="I46" s="23"/>
      <c r="J46" s="71"/>
      <c r="K46" s="81"/>
      <c r="L46" s="12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ht="12.75">
      <c r="A47" s="23">
        <v>46</v>
      </c>
      <c r="B47" s="4">
        <f>'L+W'!D47</f>
        <v>12</v>
      </c>
      <c r="C47" s="3">
        <v>0</v>
      </c>
      <c r="D47" s="49">
        <f t="shared" si="1"/>
        <v>0</v>
      </c>
      <c r="E47" s="3"/>
      <c r="F47" s="3"/>
      <c r="G47" s="38"/>
      <c r="H47" s="3"/>
      <c r="I47" s="3"/>
      <c r="J47" s="13"/>
      <c r="K47" s="54"/>
      <c r="L47" s="12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1"/>
      <c r="AK47" s="1"/>
    </row>
    <row r="48" spans="1:35" ht="12.75">
      <c r="A48" s="3">
        <v>47</v>
      </c>
      <c r="B48" s="4">
        <f>'L+W'!D48</f>
        <v>6</v>
      </c>
      <c r="C48" s="3">
        <v>0</v>
      </c>
      <c r="D48" s="49">
        <f t="shared" si="1"/>
        <v>0</v>
      </c>
      <c r="E48" s="2"/>
      <c r="F48" s="3"/>
      <c r="G48" s="38"/>
      <c r="H48" s="3"/>
      <c r="I48" s="2"/>
      <c r="J48" s="56"/>
      <c r="K48" s="2"/>
      <c r="L48" s="1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2"/>
      <c r="AE48" s="2"/>
      <c r="AF48" s="2"/>
      <c r="AG48" s="2"/>
      <c r="AH48" s="2"/>
      <c r="AI48" s="2"/>
    </row>
    <row r="49" spans="1:35" ht="12.75">
      <c r="A49" s="3">
        <v>48</v>
      </c>
      <c r="B49" s="4">
        <f>'L+W'!D49</f>
        <v>99</v>
      </c>
      <c r="C49" s="3">
        <v>0</v>
      </c>
      <c r="D49" s="49">
        <f t="shared" si="1"/>
        <v>0</v>
      </c>
      <c r="E49" s="2"/>
      <c r="F49" s="3"/>
      <c r="G49" s="3"/>
      <c r="H49" s="38"/>
      <c r="I49" s="57"/>
      <c r="J49" s="58"/>
      <c r="K49" s="2"/>
      <c r="L49" s="1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12.75">
      <c r="A50" s="3">
        <v>49</v>
      </c>
      <c r="B50" s="4">
        <f>'L+W'!D50</f>
        <v>92</v>
      </c>
      <c r="C50" s="3">
        <v>0</v>
      </c>
      <c r="D50" s="49">
        <f t="shared" si="1"/>
        <v>0</v>
      </c>
      <c r="E50" s="2"/>
      <c r="F50" s="3"/>
      <c r="G50" s="38"/>
      <c r="H50" s="38"/>
      <c r="I50" s="38"/>
      <c r="J50" s="38"/>
      <c r="K50" s="56"/>
      <c r="L50" s="1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12.75">
      <c r="A51" s="3">
        <v>50</v>
      </c>
      <c r="B51" s="4">
        <f>'L+W'!D51</f>
        <v>80</v>
      </c>
      <c r="C51" s="3">
        <v>0</v>
      </c>
      <c r="D51" s="49">
        <f t="shared" si="1"/>
        <v>0</v>
      </c>
      <c r="E51" s="2"/>
      <c r="F51" s="2"/>
      <c r="G51" s="2"/>
      <c r="H51" s="38"/>
      <c r="I51" s="38"/>
      <c r="J51" s="38"/>
      <c r="K51" s="55"/>
      <c r="L51" s="1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12.75">
      <c r="A52" s="3">
        <v>51</v>
      </c>
      <c r="B52" s="4">
        <f>'L+W'!D52</f>
        <v>6</v>
      </c>
      <c r="C52" s="3">
        <v>0</v>
      </c>
      <c r="D52" s="49">
        <f t="shared" si="1"/>
        <v>0</v>
      </c>
      <c r="E52" s="2"/>
      <c r="F52" s="2"/>
      <c r="G52" s="2"/>
      <c r="H52" s="38"/>
      <c r="I52" s="3"/>
      <c r="J52" s="13"/>
      <c r="K52" s="39"/>
      <c r="L52" s="3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12.75">
      <c r="A53" s="3">
        <v>52</v>
      </c>
      <c r="B53" s="4">
        <f>'L+W'!D53</f>
        <v>12</v>
      </c>
      <c r="C53" s="3">
        <v>0</v>
      </c>
      <c r="D53" s="49">
        <f t="shared" si="1"/>
        <v>0</v>
      </c>
      <c r="E53" s="2"/>
      <c r="F53" s="2"/>
      <c r="G53" s="2"/>
      <c r="H53" s="38"/>
      <c r="I53" s="3"/>
      <c r="J53" s="13"/>
      <c r="K53" s="39"/>
      <c r="L53" s="3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1:12" ht="13.5" thickBot="1">
      <c r="A54" s="27">
        <v>53</v>
      </c>
      <c r="B54" s="47">
        <f>'L+W'!D54</f>
        <v>0</v>
      </c>
      <c r="C54" s="59">
        <v>0</v>
      </c>
      <c r="D54" s="50">
        <f t="shared" si="1"/>
        <v>0</v>
      </c>
      <c r="E54" s="27"/>
      <c r="F54" s="27"/>
      <c r="G54" s="27"/>
      <c r="H54" s="27"/>
      <c r="I54" s="27"/>
      <c r="J54" s="28"/>
      <c r="K54" s="29"/>
      <c r="L54" s="1"/>
    </row>
    <row r="55" spans="1:12" ht="12.75">
      <c r="A55" s="15"/>
      <c r="B55" s="3"/>
      <c r="C55" s="3"/>
      <c r="D55" s="15"/>
      <c r="E55" s="16"/>
      <c r="F55" s="16"/>
      <c r="G55" s="16"/>
      <c r="H55" s="16"/>
      <c r="I55" s="16"/>
      <c r="J55" s="16"/>
      <c r="K55" s="16"/>
      <c r="L55" s="1"/>
    </row>
    <row r="56" spans="1:11" ht="12.75">
      <c r="A56" s="2"/>
      <c r="B56" s="2"/>
      <c r="C56" s="2"/>
      <c r="D56" s="2">
        <f>SUM(D2:D55)</f>
        <v>685</v>
      </c>
      <c r="E56" s="2" t="s">
        <v>18</v>
      </c>
      <c r="F56" s="2"/>
      <c r="G56" s="2"/>
      <c r="H56" s="2"/>
      <c r="I56" s="2"/>
      <c r="J56" s="2"/>
      <c r="K56" s="2"/>
    </row>
    <row r="57" spans="1:1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1">
      <selection activeCell="A52" sqref="A52:I53"/>
    </sheetView>
  </sheetViews>
  <sheetFormatPr defaultColWidth="9.140625" defaultRowHeight="12.75"/>
  <cols>
    <col min="1" max="1" width="5.28125" style="0" bestFit="1" customWidth="1"/>
    <col min="2" max="2" width="6.57421875" style="0" customWidth="1"/>
    <col min="3" max="4" width="4.00390625" style="0" bestFit="1" customWidth="1"/>
    <col min="5" max="6" width="4.57421875" style="0" bestFit="1" customWidth="1"/>
    <col min="7" max="7" width="4.00390625" style="0" bestFit="1" customWidth="1"/>
    <col min="8" max="8" width="4.00390625" style="0" customWidth="1"/>
    <col min="9" max="9" width="4.00390625" style="0" bestFit="1" customWidth="1"/>
  </cols>
  <sheetData>
    <row r="1" spans="1:9" ht="12.75">
      <c r="A1" s="18" t="s">
        <v>0</v>
      </c>
      <c r="B1" s="17"/>
      <c r="C1" s="17" t="s">
        <v>1</v>
      </c>
      <c r="D1" s="17" t="s">
        <v>2</v>
      </c>
      <c r="E1" s="17" t="s">
        <v>3</v>
      </c>
      <c r="F1" s="17" t="s">
        <v>2</v>
      </c>
      <c r="G1" s="17" t="s">
        <v>4</v>
      </c>
      <c r="H1" s="17" t="s">
        <v>5</v>
      </c>
      <c r="I1" s="17" t="s">
        <v>5</v>
      </c>
    </row>
    <row r="2" spans="1:10" ht="12.75">
      <c r="A2" s="18">
        <v>1</v>
      </c>
      <c r="B2" s="60">
        <f aca="true" t="shared" si="0" ref="B2:B9">SUM(C2:I2)</f>
        <v>38</v>
      </c>
      <c r="C2" s="60">
        <v>4</v>
      </c>
      <c r="D2" s="60">
        <v>6</v>
      </c>
      <c r="E2" s="60">
        <v>4</v>
      </c>
      <c r="F2" s="61">
        <v>6</v>
      </c>
      <c r="G2" s="61">
        <v>6</v>
      </c>
      <c r="H2" s="61">
        <v>6</v>
      </c>
      <c r="I2" s="61">
        <v>6</v>
      </c>
      <c r="J2" s="2"/>
    </row>
    <row r="3" spans="1:10" ht="12.75">
      <c r="A3" s="18">
        <v>2</v>
      </c>
      <c r="B3" s="60">
        <f t="shared" si="0"/>
        <v>58</v>
      </c>
      <c r="C3" s="60">
        <v>6</v>
      </c>
      <c r="D3" s="60">
        <v>8</v>
      </c>
      <c r="E3" s="60">
        <v>8</v>
      </c>
      <c r="F3" s="60">
        <v>10</v>
      </c>
      <c r="G3" s="60">
        <v>6</v>
      </c>
      <c r="H3" s="60">
        <v>10</v>
      </c>
      <c r="I3" s="60">
        <v>10</v>
      </c>
      <c r="J3" s="2"/>
    </row>
    <row r="4" spans="1:10" ht="12.75">
      <c r="A4" s="18">
        <v>3</v>
      </c>
      <c r="B4" s="60">
        <f t="shared" si="0"/>
        <v>69</v>
      </c>
      <c r="C4" s="60">
        <v>6</v>
      </c>
      <c r="D4" s="60">
        <v>6</v>
      </c>
      <c r="E4" s="60">
        <v>6</v>
      </c>
      <c r="F4" s="61">
        <v>6</v>
      </c>
      <c r="G4" s="61">
        <v>17</v>
      </c>
      <c r="H4" s="61">
        <v>20</v>
      </c>
      <c r="I4" s="61">
        <v>8</v>
      </c>
      <c r="J4" s="2"/>
    </row>
    <row r="5" spans="1:10" ht="12.75">
      <c r="A5" s="18">
        <v>4</v>
      </c>
      <c r="B5" s="60">
        <f t="shared" si="0"/>
        <v>75</v>
      </c>
      <c r="C5" s="60">
        <v>6</v>
      </c>
      <c r="D5" s="60">
        <v>4</v>
      </c>
      <c r="E5" s="60">
        <v>6</v>
      </c>
      <c r="F5" s="60"/>
      <c r="G5" s="60">
        <v>53</v>
      </c>
      <c r="H5" s="61"/>
      <c r="I5" s="60">
        <v>6</v>
      </c>
      <c r="J5" s="2"/>
    </row>
    <row r="6" spans="1:10" ht="12.75">
      <c r="A6" s="18">
        <v>5</v>
      </c>
      <c r="B6" s="60">
        <f t="shared" si="0"/>
        <v>86</v>
      </c>
      <c r="C6" s="60">
        <v>6</v>
      </c>
      <c r="D6" s="60">
        <v>6</v>
      </c>
      <c r="E6" s="60">
        <v>6</v>
      </c>
      <c r="F6" s="61">
        <v>6</v>
      </c>
      <c r="G6" s="60"/>
      <c r="H6" s="61">
        <v>62</v>
      </c>
      <c r="I6" s="60"/>
      <c r="J6" s="2"/>
    </row>
    <row r="7" spans="1:10" ht="12.75">
      <c r="A7" s="18">
        <v>6</v>
      </c>
      <c r="B7" s="60">
        <f t="shared" si="0"/>
        <v>84</v>
      </c>
      <c r="C7" s="60"/>
      <c r="D7" s="60">
        <v>12</v>
      </c>
      <c r="E7" s="60">
        <v>6</v>
      </c>
      <c r="F7" s="60">
        <v>6</v>
      </c>
      <c r="G7" s="61"/>
      <c r="H7" s="60">
        <v>52</v>
      </c>
      <c r="I7" s="60">
        <v>8</v>
      </c>
      <c r="J7" s="2"/>
    </row>
    <row r="8" spans="1:10" ht="12.75">
      <c r="A8" s="18">
        <v>7</v>
      </c>
      <c r="B8" s="60">
        <f t="shared" si="0"/>
        <v>18</v>
      </c>
      <c r="C8" s="60"/>
      <c r="D8" s="60"/>
      <c r="E8" s="60">
        <v>6</v>
      </c>
      <c r="F8" s="60">
        <v>6</v>
      </c>
      <c r="G8" s="60"/>
      <c r="H8" s="60">
        <v>6</v>
      </c>
      <c r="I8" s="60"/>
      <c r="J8" s="2"/>
    </row>
    <row r="9" spans="1:10" ht="12.75">
      <c r="A9" s="18">
        <v>8</v>
      </c>
      <c r="B9" s="60">
        <f t="shared" si="0"/>
        <v>123</v>
      </c>
      <c r="C9" s="60">
        <v>6</v>
      </c>
      <c r="D9" s="60">
        <v>6</v>
      </c>
      <c r="E9" s="60" t="s">
        <v>6</v>
      </c>
      <c r="F9" s="60">
        <v>6</v>
      </c>
      <c r="G9" s="60"/>
      <c r="H9" s="60">
        <v>105</v>
      </c>
      <c r="I9" s="60"/>
      <c r="J9" s="2"/>
    </row>
    <row r="10" spans="1:10" ht="12.75">
      <c r="A10" s="18">
        <v>9</v>
      </c>
      <c r="B10" s="60">
        <f>SUM(C10:H10)</f>
        <v>18</v>
      </c>
      <c r="C10" s="60"/>
      <c r="D10" s="60">
        <v>6</v>
      </c>
      <c r="E10" s="60">
        <v>6</v>
      </c>
      <c r="F10" s="60">
        <v>6</v>
      </c>
      <c r="G10" s="60"/>
      <c r="H10" s="60"/>
      <c r="I10" s="60"/>
      <c r="J10" s="2"/>
    </row>
    <row r="11" spans="1:10" ht="12.75">
      <c r="A11" s="18">
        <v>10</v>
      </c>
      <c r="B11" s="60">
        <f>SUM(C11:H11)</f>
        <v>80</v>
      </c>
      <c r="C11" s="60">
        <v>6</v>
      </c>
      <c r="D11" s="60">
        <v>10</v>
      </c>
      <c r="E11" s="60">
        <v>10</v>
      </c>
      <c r="F11" s="60">
        <v>6</v>
      </c>
      <c r="G11" s="60"/>
      <c r="H11" s="60">
        <v>48</v>
      </c>
      <c r="I11" s="60"/>
      <c r="J11" s="2"/>
    </row>
    <row r="12" spans="1:10" ht="12.75">
      <c r="A12" s="18">
        <v>11</v>
      </c>
      <c r="B12" s="60">
        <f aca="true" t="shared" si="1" ref="B12:B54">SUM(C12:I12)</f>
        <v>106</v>
      </c>
      <c r="C12" s="60">
        <v>6</v>
      </c>
      <c r="D12" s="60">
        <v>6</v>
      </c>
      <c r="E12" s="60">
        <v>6</v>
      </c>
      <c r="F12" s="60">
        <v>6</v>
      </c>
      <c r="G12" s="60">
        <v>82</v>
      </c>
      <c r="H12" s="60"/>
      <c r="I12" s="60"/>
      <c r="J12" s="2"/>
    </row>
    <row r="13" spans="1:10" ht="12.75">
      <c r="A13" s="18">
        <v>12</v>
      </c>
      <c r="B13" s="60">
        <f t="shared" si="1"/>
        <v>30</v>
      </c>
      <c r="C13" s="60">
        <v>6</v>
      </c>
      <c r="D13" s="60">
        <v>6</v>
      </c>
      <c r="E13" s="60"/>
      <c r="F13" s="60">
        <v>6</v>
      </c>
      <c r="G13" s="60">
        <v>6</v>
      </c>
      <c r="H13" s="60">
        <v>6</v>
      </c>
      <c r="I13" s="60"/>
      <c r="J13" s="2"/>
    </row>
    <row r="14" spans="1:10" ht="12.75">
      <c r="A14" s="18">
        <v>13</v>
      </c>
      <c r="B14" s="60">
        <f t="shared" si="1"/>
        <v>79.5</v>
      </c>
      <c r="C14" s="60">
        <v>6</v>
      </c>
      <c r="D14" s="60">
        <v>66</v>
      </c>
      <c r="E14" s="60"/>
      <c r="F14" s="60"/>
      <c r="G14" s="60"/>
      <c r="H14" s="60"/>
      <c r="I14" s="60">
        <v>7.5</v>
      </c>
      <c r="J14" s="2"/>
    </row>
    <row r="15" spans="1:10" ht="12.75">
      <c r="A15" s="18">
        <v>14</v>
      </c>
      <c r="B15" s="60">
        <f t="shared" si="1"/>
        <v>79</v>
      </c>
      <c r="C15" s="60">
        <v>6</v>
      </c>
      <c r="D15" s="60">
        <v>6</v>
      </c>
      <c r="E15" s="60">
        <v>6</v>
      </c>
      <c r="F15" s="60">
        <v>6</v>
      </c>
      <c r="G15" s="60">
        <v>55</v>
      </c>
      <c r="H15" s="60"/>
      <c r="I15" s="60"/>
      <c r="J15" s="2"/>
    </row>
    <row r="16" spans="1:10" ht="12.75">
      <c r="A16" s="18">
        <v>15</v>
      </c>
      <c r="B16" s="60">
        <f t="shared" si="1"/>
        <v>78</v>
      </c>
      <c r="C16" s="60"/>
      <c r="D16" s="60">
        <v>6</v>
      </c>
      <c r="E16" s="61"/>
      <c r="F16" s="60">
        <v>6</v>
      </c>
      <c r="G16" s="60">
        <v>6</v>
      </c>
      <c r="H16" s="60">
        <v>60</v>
      </c>
      <c r="I16" s="60"/>
      <c r="J16" s="2"/>
    </row>
    <row r="17" spans="1:10" ht="12.75">
      <c r="A17" s="18">
        <v>16</v>
      </c>
      <c r="B17" s="60">
        <f t="shared" si="1"/>
        <v>68</v>
      </c>
      <c r="C17" s="60">
        <v>6</v>
      </c>
      <c r="D17" s="60">
        <v>6</v>
      </c>
      <c r="E17" s="60">
        <v>6</v>
      </c>
      <c r="F17" s="61">
        <v>6</v>
      </c>
      <c r="G17" s="61">
        <v>44</v>
      </c>
      <c r="H17" s="60"/>
      <c r="I17" s="60"/>
      <c r="J17" s="2"/>
    </row>
    <row r="18" spans="1:10" ht="12.75">
      <c r="A18" s="18">
        <v>17</v>
      </c>
      <c r="B18" s="60">
        <f t="shared" si="1"/>
        <v>99</v>
      </c>
      <c r="C18" s="60"/>
      <c r="D18" s="60">
        <v>6</v>
      </c>
      <c r="E18" s="60">
        <v>6</v>
      </c>
      <c r="F18" s="60">
        <v>6</v>
      </c>
      <c r="G18" s="60">
        <v>75</v>
      </c>
      <c r="H18" s="60">
        <v>6</v>
      </c>
      <c r="I18" s="60"/>
      <c r="J18" s="2"/>
    </row>
    <row r="19" spans="1:10" ht="12.75">
      <c r="A19" s="18">
        <v>18</v>
      </c>
      <c r="B19" s="60">
        <f t="shared" si="1"/>
        <v>106</v>
      </c>
      <c r="C19" s="60">
        <v>6</v>
      </c>
      <c r="D19" s="60">
        <v>6</v>
      </c>
      <c r="E19" s="60"/>
      <c r="F19" s="60">
        <v>6</v>
      </c>
      <c r="G19" s="60">
        <v>59</v>
      </c>
      <c r="H19" s="60"/>
      <c r="I19" s="60">
        <v>29</v>
      </c>
      <c r="J19" s="2"/>
    </row>
    <row r="20" spans="1:10" ht="12.75">
      <c r="A20" s="18">
        <v>19</v>
      </c>
      <c r="B20" s="60">
        <f t="shared" si="1"/>
        <v>113</v>
      </c>
      <c r="C20" s="60"/>
      <c r="D20" s="60">
        <v>6</v>
      </c>
      <c r="E20" s="60">
        <v>6</v>
      </c>
      <c r="F20" s="61">
        <v>6</v>
      </c>
      <c r="G20" s="60">
        <v>48</v>
      </c>
      <c r="H20" s="60"/>
      <c r="I20" s="60">
        <v>47</v>
      </c>
      <c r="J20" s="2"/>
    </row>
    <row r="21" spans="1:10" ht="12.75">
      <c r="A21" s="18">
        <v>20</v>
      </c>
      <c r="B21" s="60">
        <f t="shared" si="1"/>
        <v>85</v>
      </c>
      <c r="C21" s="60">
        <v>6</v>
      </c>
      <c r="D21" s="60">
        <v>6</v>
      </c>
      <c r="E21" s="60">
        <v>6</v>
      </c>
      <c r="F21" s="60">
        <v>67</v>
      </c>
      <c r="G21" s="60"/>
      <c r="H21" s="60"/>
      <c r="I21" s="60"/>
      <c r="J21" s="2"/>
    </row>
    <row r="22" spans="1:10" ht="12.75">
      <c r="A22" s="18">
        <v>21</v>
      </c>
      <c r="B22" s="60">
        <f t="shared" si="1"/>
        <v>185</v>
      </c>
      <c r="C22" s="60">
        <v>6</v>
      </c>
      <c r="D22" s="60">
        <v>6</v>
      </c>
      <c r="E22" s="60">
        <v>6</v>
      </c>
      <c r="F22" s="60">
        <v>6</v>
      </c>
      <c r="G22" s="60"/>
      <c r="H22" s="60">
        <v>161</v>
      </c>
      <c r="I22" s="60"/>
      <c r="J22" s="2"/>
    </row>
    <row r="23" spans="1:10" ht="12.75">
      <c r="A23" s="18">
        <v>22</v>
      </c>
      <c r="B23" s="60">
        <f t="shared" si="1"/>
        <v>73</v>
      </c>
      <c r="C23" s="60"/>
      <c r="D23" s="60">
        <v>6</v>
      </c>
      <c r="E23" s="60">
        <v>6</v>
      </c>
      <c r="F23" s="60">
        <v>6</v>
      </c>
      <c r="G23" s="60">
        <v>55</v>
      </c>
      <c r="H23" s="60"/>
      <c r="I23" s="60"/>
      <c r="J23" s="2"/>
    </row>
    <row r="24" spans="1:10" ht="12.75">
      <c r="A24" s="18">
        <v>23</v>
      </c>
      <c r="B24" s="60">
        <f t="shared" si="1"/>
        <v>99</v>
      </c>
      <c r="C24" s="60">
        <v>6</v>
      </c>
      <c r="D24" s="60">
        <v>6</v>
      </c>
      <c r="E24" s="60">
        <v>6</v>
      </c>
      <c r="F24" s="61">
        <v>15</v>
      </c>
      <c r="G24" s="60">
        <v>66</v>
      </c>
      <c r="H24" s="60"/>
      <c r="I24" s="60"/>
      <c r="J24" s="2"/>
    </row>
    <row r="25" spans="1:10" ht="12.75">
      <c r="A25" s="18">
        <v>24</v>
      </c>
      <c r="B25" s="60">
        <f t="shared" si="1"/>
        <v>56</v>
      </c>
      <c r="C25" s="60">
        <v>6</v>
      </c>
      <c r="D25" s="60"/>
      <c r="E25" s="61"/>
      <c r="F25" s="61"/>
      <c r="G25" s="61">
        <v>44</v>
      </c>
      <c r="H25" s="60"/>
      <c r="I25" s="60">
        <v>6</v>
      </c>
      <c r="J25" s="2"/>
    </row>
    <row r="26" spans="1:10" ht="12.75">
      <c r="A26" s="18">
        <v>25</v>
      </c>
      <c r="B26" s="60">
        <f t="shared" si="1"/>
        <v>121</v>
      </c>
      <c r="C26" s="60"/>
      <c r="D26" s="60"/>
      <c r="E26" s="60"/>
      <c r="F26" s="61"/>
      <c r="G26" s="61"/>
      <c r="H26" s="60">
        <v>121</v>
      </c>
      <c r="I26" s="60"/>
      <c r="J26" s="2"/>
    </row>
    <row r="27" spans="1:10" ht="12.75">
      <c r="A27" s="18">
        <v>26</v>
      </c>
      <c r="B27" s="60">
        <f t="shared" si="1"/>
        <v>12</v>
      </c>
      <c r="C27" s="60"/>
      <c r="D27" s="60">
        <v>6</v>
      </c>
      <c r="E27" s="60">
        <v>6</v>
      </c>
      <c r="F27" s="61"/>
      <c r="G27" s="61"/>
      <c r="H27" s="61"/>
      <c r="I27" s="61"/>
      <c r="J27" s="2"/>
    </row>
    <row r="28" spans="1:10" ht="12.75">
      <c r="A28" s="18">
        <v>27</v>
      </c>
      <c r="B28" s="60">
        <f t="shared" si="1"/>
        <v>98</v>
      </c>
      <c r="C28" s="60">
        <v>6</v>
      </c>
      <c r="D28" s="60">
        <v>6</v>
      </c>
      <c r="E28" s="61"/>
      <c r="F28" s="61">
        <v>6</v>
      </c>
      <c r="G28" s="60"/>
      <c r="H28" s="61">
        <v>80</v>
      </c>
      <c r="I28" s="60"/>
      <c r="J28" s="2"/>
    </row>
    <row r="29" spans="1:10" ht="12.75">
      <c r="A29" s="18">
        <v>28</v>
      </c>
      <c r="B29" s="60">
        <f t="shared" si="1"/>
        <v>86</v>
      </c>
      <c r="C29" s="60">
        <v>6</v>
      </c>
      <c r="D29" s="60"/>
      <c r="E29" s="60"/>
      <c r="F29" s="61"/>
      <c r="G29" s="60"/>
      <c r="H29" s="60"/>
      <c r="I29" s="60">
        <v>80</v>
      </c>
      <c r="J29" s="2"/>
    </row>
    <row r="30" spans="1:10" ht="12.75">
      <c r="A30" s="18">
        <v>29</v>
      </c>
      <c r="B30" s="60">
        <f t="shared" si="1"/>
        <v>73</v>
      </c>
      <c r="C30" s="60"/>
      <c r="D30" s="60"/>
      <c r="E30" s="60">
        <v>6</v>
      </c>
      <c r="F30" s="60"/>
      <c r="G30" s="60">
        <v>67</v>
      </c>
      <c r="H30" s="60"/>
      <c r="I30" s="60"/>
      <c r="J30" s="2"/>
    </row>
    <row r="31" spans="1:10" ht="12.75">
      <c r="A31" s="18">
        <v>30</v>
      </c>
      <c r="B31" s="60">
        <f t="shared" si="1"/>
        <v>12</v>
      </c>
      <c r="C31" s="60"/>
      <c r="D31" s="60">
        <v>6</v>
      </c>
      <c r="E31" s="60">
        <v>6</v>
      </c>
      <c r="F31" s="60"/>
      <c r="G31" s="60"/>
      <c r="H31" s="60"/>
      <c r="I31" s="60"/>
      <c r="J31" s="2"/>
    </row>
    <row r="32" spans="1:10" ht="12.75">
      <c r="A32" s="18">
        <v>31</v>
      </c>
      <c r="B32" s="60">
        <f t="shared" si="1"/>
        <v>45</v>
      </c>
      <c r="C32" s="60">
        <v>10</v>
      </c>
      <c r="D32" s="60">
        <v>6</v>
      </c>
      <c r="E32" s="61">
        <v>7</v>
      </c>
      <c r="F32" s="61"/>
      <c r="G32" s="60"/>
      <c r="H32" s="60"/>
      <c r="I32" s="60">
        <v>22</v>
      </c>
      <c r="J32" s="2"/>
    </row>
    <row r="33" spans="1:10" ht="12.75">
      <c r="A33" s="18">
        <v>32</v>
      </c>
      <c r="B33" s="60">
        <f t="shared" si="1"/>
        <v>44</v>
      </c>
      <c r="C33" s="60">
        <v>10</v>
      </c>
      <c r="D33" s="60">
        <v>6</v>
      </c>
      <c r="E33" s="60"/>
      <c r="F33" s="60">
        <v>14</v>
      </c>
      <c r="G33" s="60">
        <v>14</v>
      </c>
      <c r="H33" s="60">
        <v>0</v>
      </c>
      <c r="I33" s="60"/>
      <c r="J33" s="2"/>
    </row>
    <row r="34" spans="1:10" ht="12.75">
      <c r="A34" s="18">
        <v>33</v>
      </c>
      <c r="B34" s="60">
        <f t="shared" si="1"/>
        <v>22</v>
      </c>
      <c r="C34" s="60">
        <v>4</v>
      </c>
      <c r="D34" s="60"/>
      <c r="E34" s="60">
        <v>6</v>
      </c>
      <c r="F34" s="60">
        <v>6</v>
      </c>
      <c r="G34" s="60"/>
      <c r="H34" s="60">
        <v>6</v>
      </c>
      <c r="I34" s="60"/>
      <c r="J34" s="2"/>
    </row>
    <row r="35" spans="1:10" ht="12.75">
      <c r="A35" s="18">
        <v>34</v>
      </c>
      <c r="B35" s="60">
        <f t="shared" si="1"/>
        <v>45</v>
      </c>
      <c r="C35" s="60">
        <v>6</v>
      </c>
      <c r="D35" s="60"/>
      <c r="E35" s="60"/>
      <c r="F35" s="60"/>
      <c r="G35" s="60"/>
      <c r="H35" s="60">
        <v>39</v>
      </c>
      <c r="I35" s="60"/>
      <c r="J35" s="2"/>
    </row>
    <row r="36" spans="1:10" ht="12.75">
      <c r="A36" s="18">
        <v>35</v>
      </c>
      <c r="B36" s="60">
        <f t="shared" si="1"/>
        <v>88</v>
      </c>
      <c r="C36" s="60">
        <v>6</v>
      </c>
      <c r="D36" s="60"/>
      <c r="E36" s="60"/>
      <c r="F36" s="60"/>
      <c r="G36" s="60">
        <v>82</v>
      </c>
      <c r="H36" s="60"/>
      <c r="I36" s="60"/>
      <c r="J36" s="2"/>
    </row>
    <row r="37" spans="1:10" ht="12.75">
      <c r="A37" s="18">
        <v>36</v>
      </c>
      <c r="B37" s="60">
        <f t="shared" si="1"/>
        <v>8.5</v>
      </c>
      <c r="C37" s="60"/>
      <c r="D37" s="60"/>
      <c r="E37" s="60"/>
      <c r="F37" s="61"/>
      <c r="G37" s="61"/>
      <c r="H37" s="60"/>
      <c r="I37" s="61">
        <v>8.5</v>
      </c>
      <c r="J37" s="2"/>
    </row>
    <row r="38" spans="1:10" ht="12.75">
      <c r="A38" s="18">
        <v>37</v>
      </c>
      <c r="B38" s="60">
        <f t="shared" si="1"/>
        <v>23.2</v>
      </c>
      <c r="C38" s="60">
        <v>6.7</v>
      </c>
      <c r="D38" s="60"/>
      <c r="E38" s="60">
        <v>16.5</v>
      </c>
      <c r="F38" s="61"/>
      <c r="G38" s="61"/>
      <c r="H38" s="60"/>
      <c r="I38" s="60"/>
      <c r="J38" s="2"/>
    </row>
    <row r="39" spans="1:10" ht="12.75">
      <c r="A39" s="18">
        <v>38</v>
      </c>
      <c r="B39" s="60">
        <f t="shared" si="1"/>
        <v>0</v>
      </c>
      <c r="C39" s="60"/>
      <c r="D39" s="60"/>
      <c r="E39" s="61"/>
      <c r="F39" s="61"/>
      <c r="G39" s="61"/>
      <c r="H39" s="60"/>
      <c r="I39" s="60"/>
      <c r="J39" s="2"/>
    </row>
    <row r="40" spans="1:10" ht="12.75">
      <c r="A40" s="18">
        <v>39</v>
      </c>
      <c r="B40" s="60">
        <f t="shared" si="1"/>
        <v>0</v>
      </c>
      <c r="C40" s="60"/>
      <c r="D40" s="60"/>
      <c r="E40" s="61"/>
      <c r="F40" s="60"/>
      <c r="G40" s="60"/>
      <c r="H40" s="60"/>
      <c r="I40" s="60"/>
      <c r="J40" s="2"/>
    </row>
    <row r="41" spans="1:10" ht="12.75">
      <c r="A41" s="18">
        <v>40</v>
      </c>
      <c r="B41" s="60">
        <f t="shared" si="1"/>
        <v>0</v>
      </c>
      <c r="C41" s="60"/>
      <c r="D41" s="60"/>
      <c r="E41" s="60"/>
      <c r="F41" s="61"/>
      <c r="G41" s="60"/>
      <c r="H41" s="60"/>
      <c r="I41" s="60"/>
      <c r="J41" s="2"/>
    </row>
    <row r="42" spans="1:10" ht="12.75">
      <c r="A42" s="18">
        <v>41</v>
      </c>
      <c r="B42" s="60">
        <f t="shared" si="1"/>
        <v>42</v>
      </c>
      <c r="C42" s="60"/>
      <c r="D42" s="60">
        <v>6</v>
      </c>
      <c r="E42" s="60">
        <v>6</v>
      </c>
      <c r="F42" s="60">
        <v>6</v>
      </c>
      <c r="G42" s="60"/>
      <c r="H42" s="60">
        <v>12</v>
      </c>
      <c r="I42" s="60">
        <v>12</v>
      </c>
      <c r="J42" s="2"/>
    </row>
    <row r="43" spans="1:10" ht="12.75">
      <c r="A43" s="18">
        <v>42</v>
      </c>
      <c r="B43" s="60">
        <f t="shared" si="1"/>
        <v>69</v>
      </c>
      <c r="C43" s="60">
        <v>6</v>
      </c>
      <c r="D43" s="60">
        <v>6</v>
      </c>
      <c r="E43" s="60">
        <v>6</v>
      </c>
      <c r="F43" s="60"/>
      <c r="G43" s="60">
        <v>6</v>
      </c>
      <c r="H43" s="60">
        <v>25</v>
      </c>
      <c r="I43" s="60">
        <v>20</v>
      </c>
      <c r="J43" s="2"/>
    </row>
    <row r="44" spans="1:10" ht="12.75">
      <c r="A44" s="18">
        <v>43</v>
      </c>
      <c r="B44" s="60">
        <f t="shared" si="1"/>
        <v>26.5</v>
      </c>
      <c r="C44" s="60"/>
      <c r="D44" s="60"/>
      <c r="E44" s="60"/>
      <c r="F44" s="60">
        <v>8.5</v>
      </c>
      <c r="G44" s="60">
        <v>12</v>
      </c>
      <c r="H44" s="60">
        <v>6</v>
      </c>
      <c r="I44" s="60"/>
      <c r="J44" s="2"/>
    </row>
    <row r="45" spans="1:10" ht="12.75">
      <c r="A45" s="18">
        <v>44</v>
      </c>
      <c r="B45" s="60">
        <f t="shared" si="1"/>
        <v>18</v>
      </c>
      <c r="C45" s="60"/>
      <c r="D45" s="60">
        <v>6</v>
      </c>
      <c r="E45" s="60">
        <v>6</v>
      </c>
      <c r="F45" s="60" t="s">
        <v>6</v>
      </c>
      <c r="G45" s="60" t="s">
        <v>6</v>
      </c>
      <c r="H45" s="60"/>
      <c r="I45" s="60">
        <v>6</v>
      </c>
      <c r="J45" s="2"/>
    </row>
    <row r="46" spans="1:10" ht="12.75">
      <c r="A46" s="18">
        <v>45</v>
      </c>
      <c r="B46" s="60">
        <f t="shared" si="1"/>
        <v>113</v>
      </c>
      <c r="C46" s="60"/>
      <c r="D46" s="60">
        <v>6</v>
      </c>
      <c r="E46" s="61">
        <v>6</v>
      </c>
      <c r="F46" s="60">
        <v>6</v>
      </c>
      <c r="G46" s="60">
        <v>15</v>
      </c>
      <c r="H46" s="60"/>
      <c r="I46" s="60">
        <v>80</v>
      </c>
      <c r="J46" s="2"/>
    </row>
    <row r="47" spans="1:10" ht="12.75">
      <c r="A47" s="18">
        <v>46</v>
      </c>
      <c r="B47" s="60">
        <f t="shared" si="1"/>
        <v>12</v>
      </c>
      <c r="C47" s="60"/>
      <c r="D47" s="60">
        <v>6</v>
      </c>
      <c r="E47" s="61">
        <v>6</v>
      </c>
      <c r="F47" s="61"/>
      <c r="G47" s="61"/>
      <c r="H47" s="61"/>
      <c r="I47" s="61"/>
      <c r="J47" s="2"/>
    </row>
    <row r="48" spans="1:10" ht="12.75">
      <c r="A48" s="18">
        <v>47</v>
      </c>
      <c r="B48" s="60">
        <f t="shared" si="1"/>
        <v>6</v>
      </c>
      <c r="C48" s="60"/>
      <c r="D48" s="60"/>
      <c r="E48" s="61"/>
      <c r="F48" s="61"/>
      <c r="G48" s="61"/>
      <c r="H48" s="61">
        <v>6</v>
      </c>
      <c r="I48" s="61"/>
      <c r="J48" s="2"/>
    </row>
    <row r="49" spans="1:10" ht="12.75">
      <c r="A49" s="18">
        <v>48</v>
      </c>
      <c r="B49" s="89">
        <f t="shared" si="1"/>
        <v>99</v>
      </c>
      <c r="C49" s="89">
        <v>6</v>
      </c>
      <c r="D49" s="89">
        <v>6</v>
      </c>
      <c r="E49" s="90">
        <v>6</v>
      </c>
      <c r="F49" s="90">
        <v>6</v>
      </c>
      <c r="G49" s="90"/>
      <c r="H49" s="90">
        <v>75</v>
      </c>
      <c r="I49" s="90"/>
      <c r="J49" s="2"/>
    </row>
    <row r="50" spans="1:10" ht="12.75">
      <c r="A50" s="18">
        <v>49</v>
      </c>
      <c r="B50" s="60">
        <f t="shared" si="1"/>
        <v>92</v>
      </c>
      <c r="C50" s="60">
        <v>6</v>
      </c>
      <c r="D50" s="60">
        <v>6</v>
      </c>
      <c r="E50" s="60"/>
      <c r="F50" s="60"/>
      <c r="G50" s="60">
        <v>80</v>
      </c>
      <c r="H50" s="60"/>
      <c r="I50" s="61"/>
      <c r="J50" s="2"/>
    </row>
    <row r="51" spans="1:10" ht="12.75">
      <c r="A51" s="18">
        <v>50</v>
      </c>
      <c r="B51" s="60">
        <f t="shared" si="1"/>
        <v>80</v>
      </c>
      <c r="C51" s="60">
        <v>6</v>
      </c>
      <c r="D51" s="60">
        <v>6</v>
      </c>
      <c r="E51" s="60">
        <v>6</v>
      </c>
      <c r="F51" s="61">
        <v>6</v>
      </c>
      <c r="G51" s="60"/>
      <c r="H51" s="60"/>
      <c r="I51" s="60">
        <v>56</v>
      </c>
      <c r="J51" s="2"/>
    </row>
    <row r="52" spans="1:10" ht="12.75">
      <c r="A52" s="18">
        <v>51</v>
      </c>
      <c r="B52" s="52">
        <f t="shared" si="1"/>
        <v>6</v>
      </c>
      <c r="C52" s="52"/>
      <c r="D52" s="52"/>
      <c r="E52" s="52"/>
      <c r="F52" s="52"/>
      <c r="G52" s="52">
        <v>6</v>
      </c>
      <c r="H52" s="52"/>
      <c r="I52" s="53"/>
      <c r="J52" s="2"/>
    </row>
    <row r="53" spans="1:10" ht="12.75">
      <c r="A53" s="4">
        <v>52</v>
      </c>
      <c r="B53" s="52">
        <f t="shared" si="1"/>
        <v>12</v>
      </c>
      <c r="C53" s="52">
        <v>6</v>
      </c>
      <c r="D53" s="52">
        <v>6</v>
      </c>
      <c r="E53" s="52" t="s">
        <v>6</v>
      </c>
      <c r="F53" s="52"/>
      <c r="G53" s="52"/>
      <c r="H53" s="52"/>
      <c r="I53" s="53"/>
      <c r="J53" s="2"/>
    </row>
    <row r="54" spans="1:10" ht="12.75">
      <c r="A54" s="4">
        <v>53</v>
      </c>
      <c r="B54" s="52">
        <f t="shared" si="1"/>
        <v>0</v>
      </c>
      <c r="C54" s="52"/>
      <c r="D54" s="52"/>
      <c r="E54" s="52"/>
      <c r="F54" s="52"/>
      <c r="G54" s="52"/>
      <c r="H54" s="52"/>
      <c r="I54" s="52"/>
      <c r="J54" s="2"/>
    </row>
    <row r="55" spans="1:10" ht="12.7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ht="12.75">
      <c r="A56" s="2"/>
      <c r="B56" s="52">
        <f>SUM(B2:B55)</f>
        <v>3158.7</v>
      </c>
      <c r="C56" s="2" t="s">
        <v>20</v>
      </c>
      <c r="D56" s="2"/>
      <c r="E56" s="2"/>
      <c r="F56" s="2"/>
      <c r="G56" s="2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9" ht="12.75">
      <c r="A58" s="2"/>
      <c r="B58" s="2"/>
      <c r="C58" s="2"/>
      <c r="D58" s="2"/>
      <c r="E58" s="2"/>
      <c r="F58" s="2"/>
      <c r="G58" s="2"/>
      <c r="H58" s="2"/>
      <c r="I58" s="2"/>
    </row>
    <row r="59" spans="1:9" ht="12.75">
      <c r="A59" s="2"/>
      <c r="B59" s="2"/>
      <c r="C59" s="2"/>
      <c r="D59" s="2"/>
      <c r="E59" s="2"/>
      <c r="F59" s="2"/>
      <c r="G59" s="2"/>
      <c r="H59" s="2"/>
      <c r="I59" s="2"/>
    </row>
    <row r="60" spans="1:9" ht="12.75">
      <c r="A60" s="2"/>
      <c r="B60" s="2"/>
      <c r="C60" s="2"/>
      <c r="D60" s="2"/>
      <c r="E60" s="2"/>
      <c r="F60" s="2"/>
      <c r="G60" s="2"/>
      <c r="H60" s="2"/>
      <c r="I60" s="2"/>
    </row>
    <row r="61" spans="1:9" ht="12.75">
      <c r="A61" s="2"/>
      <c r="B61" s="2"/>
      <c r="C61" s="2"/>
      <c r="D61" s="2"/>
      <c r="E61" s="2"/>
      <c r="F61" s="2"/>
      <c r="G61" s="2"/>
      <c r="H61" s="2"/>
      <c r="I61" s="2"/>
    </row>
    <row r="62" spans="1:9" ht="12.75">
      <c r="A62" s="2"/>
      <c r="B62" s="2"/>
      <c r="C62" s="2"/>
      <c r="D62" s="2"/>
      <c r="E62" s="2"/>
      <c r="F62" s="2"/>
      <c r="G62" s="2"/>
      <c r="H62" s="2"/>
      <c r="I62" s="2"/>
    </row>
    <row r="63" spans="1:9" ht="12.75">
      <c r="A63" s="2"/>
      <c r="B63" s="2"/>
      <c r="C63" s="2"/>
      <c r="D63" s="2"/>
      <c r="E63" s="2"/>
      <c r="F63" s="2"/>
      <c r="G63" s="2"/>
      <c r="H63" s="2"/>
      <c r="I63" s="2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</sheetData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C23" sqref="C23"/>
    </sheetView>
  </sheetViews>
  <sheetFormatPr defaultColWidth="9.140625" defaultRowHeight="12.75"/>
  <sheetData>
    <row r="1" spans="1:4" ht="12.75">
      <c r="A1" s="46" t="str">
        <f>'De Cijfers L'!A1</f>
        <v>week</v>
      </c>
      <c r="B1" t="s">
        <v>14</v>
      </c>
      <c r="C1" t="s">
        <v>15</v>
      </c>
      <c r="D1" t="s">
        <v>16</v>
      </c>
    </row>
    <row r="2" spans="1:4" ht="12.75">
      <c r="A2" s="46">
        <f>'De Cijfers L'!A2</f>
        <v>1</v>
      </c>
      <c r="B2" s="46">
        <f>'De Cijfers L'!D2</f>
        <v>0</v>
      </c>
      <c r="C2" s="46">
        <f>'De Cijfers W'!B2</f>
        <v>38</v>
      </c>
      <c r="D2">
        <f>SUM(B2:C2)</f>
        <v>38</v>
      </c>
    </row>
    <row r="3" spans="1:4" ht="12.75">
      <c r="A3" s="46">
        <f>'De Cijfers L'!A3</f>
        <v>2</v>
      </c>
      <c r="B3" s="46">
        <f>'De Cijfers L'!D3</f>
        <v>0</v>
      </c>
      <c r="C3" s="46">
        <f>'De Cijfers W'!B3</f>
        <v>58</v>
      </c>
      <c r="D3">
        <f aca="true" t="shared" si="0" ref="D3:D54">SUM(B3:C3)</f>
        <v>58</v>
      </c>
    </row>
    <row r="4" spans="1:4" ht="12.75">
      <c r="A4" s="46">
        <f>'De Cijfers L'!A4</f>
        <v>3</v>
      </c>
      <c r="B4" s="46">
        <f>'De Cijfers L'!D4</f>
        <v>0</v>
      </c>
      <c r="C4" s="46">
        <f>'De Cijfers W'!B4</f>
        <v>69</v>
      </c>
      <c r="D4">
        <f t="shared" si="0"/>
        <v>69</v>
      </c>
    </row>
    <row r="5" spans="1:4" ht="12.75">
      <c r="A5" s="46">
        <f>'De Cijfers L'!A5</f>
        <v>4</v>
      </c>
      <c r="B5" s="46">
        <f>'De Cijfers L'!D5</f>
        <v>0</v>
      </c>
      <c r="C5" s="46">
        <f>'De Cijfers W'!B5</f>
        <v>75</v>
      </c>
      <c r="D5">
        <f t="shared" si="0"/>
        <v>75</v>
      </c>
    </row>
    <row r="6" spans="1:4" ht="12.75">
      <c r="A6" s="46">
        <f>'De Cijfers L'!A6</f>
        <v>5</v>
      </c>
      <c r="B6" s="46">
        <f>'De Cijfers L'!D6</f>
        <v>0</v>
      </c>
      <c r="C6" s="46">
        <f>'De Cijfers W'!B6</f>
        <v>86</v>
      </c>
      <c r="D6">
        <f t="shared" si="0"/>
        <v>86</v>
      </c>
    </row>
    <row r="7" spans="1:4" ht="12.75">
      <c r="A7" s="46">
        <f>'De Cijfers L'!A7</f>
        <v>6</v>
      </c>
      <c r="B7" s="46">
        <f>'De Cijfers L'!D7</f>
        <v>0</v>
      </c>
      <c r="C7" s="46">
        <f>'De Cijfers W'!B7</f>
        <v>84</v>
      </c>
      <c r="D7">
        <f t="shared" si="0"/>
        <v>84</v>
      </c>
    </row>
    <row r="8" spans="1:4" ht="12.75">
      <c r="A8" s="46">
        <f>'De Cijfers L'!A8</f>
        <v>7</v>
      </c>
      <c r="B8" s="46">
        <f>'De Cijfers L'!D8</f>
        <v>0</v>
      </c>
      <c r="C8" s="46">
        <f>'De Cijfers W'!B8</f>
        <v>18</v>
      </c>
      <c r="D8">
        <f t="shared" si="0"/>
        <v>18</v>
      </c>
    </row>
    <row r="9" spans="1:4" ht="12.75">
      <c r="A9" s="46">
        <f>'De Cijfers L'!A9</f>
        <v>8</v>
      </c>
      <c r="B9" s="46">
        <f>'De Cijfers L'!D9</f>
        <v>0</v>
      </c>
      <c r="C9" s="46">
        <f>'De Cijfers W'!B9</f>
        <v>123</v>
      </c>
      <c r="D9">
        <f t="shared" si="0"/>
        <v>123</v>
      </c>
    </row>
    <row r="10" spans="1:4" ht="12.75">
      <c r="A10" s="46">
        <f>'De Cijfers L'!A10</f>
        <v>9</v>
      </c>
      <c r="B10" s="46">
        <f>'De Cijfers L'!D10</f>
        <v>0</v>
      </c>
      <c r="C10" s="46">
        <f>'De Cijfers W'!B10</f>
        <v>18</v>
      </c>
      <c r="D10">
        <f t="shared" si="0"/>
        <v>18</v>
      </c>
    </row>
    <row r="11" spans="1:4" ht="12.75">
      <c r="A11" s="46">
        <f>'De Cijfers L'!A11</f>
        <v>10</v>
      </c>
      <c r="B11" s="46">
        <f>'De Cijfers L'!D11</f>
        <v>0</v>
      </c>
      <c r="C11" s="46">
        <f>'De Cijfers W'!B11</f>
        <v>80</v>
      </c>
      <c r="D11">
        <f t="shared" si="0"/>
        <v>80</v>
      </c>
    </row>
    <row r="12" spans="1:4" ht="12.75">
      <c r="A12" s="46">
        <f>'De Cijfers L'!A12</f>
        <v>11</v>
      </c>
      <c r="B12" s="46">
        <f>'De Cijfers L'!D12</f>
        <v>0</v>
      </c>
      <c r="C12" s="46">
        <f>'De Cijfers W'!B12</f>
        <v>106</v>
      </c>
      <c r="D12">
        <f t="shared" si="0"/>
        <v>106</v>
      </c>
    </row>
    <row r="13" spans="1:4" ht="12.75">
      <c r="A13" s="46">
        <f>'De Cijfers L'!A13</f>
        <v>12</v>
      </c>
      <c r="B13" s="46">
        <f>'De Cijfers L'!D13</f>
        <v>0</v>
      </c>
      <c r="C13" s="46">
        <f>'De Cijfers W'!B13</f>
        <v>30</v>
      </c>
      <c r="D13">
        <f t="shared" si="0"/>
        <v>30</v>
      </c>
    </row>
    <row r="14" spans="1:4" ht="12.75">
      <c r="A14" s="46">
        <f>'De Cijfers L'!A14</f>
        <v>13</v>
      </c>
      <c r="B14" s="46">
        <f>'De Cijfers L'!D14</f>
        <v>0</v>
      </c>
      <c r="C14" s="46">
        <f>'De Cijfers W'!B14</f>
        <v>79.5</v>
      </c>
      <c r="D14">
        <f t="shared" si="0"/>
        <v>79.5</v>
      </c>
    </row>
    <row r="15" spans="1:4" ht="12.75">
      <c r="A15" s="46">
        <f>'De Cijfers L'!A15</f>
        <v>14</v>
      </c>
      <c r="B15" s="46">
        <f>'De Cijfers L'!D15</f>
        <v>0</v>
      </c>
      <c r="C15" s="46">
        <f>'De Cijfers W'!B15</f>
        <v>79</v>
      </c>
      <c r="D15">
        <f t="shared" si="0"/>
        <v>79</v>
      </c>
    </row>
    <row r="16" spans="1:4" ht="12.75">
      <c r="A16" s="46">
        <f>'De Cijfers L'!A16</f>
        <v>15</v>
      </c>
      <c r="B16" s="46">
        <f>'De Cijfers L'!D16</f>
        <v>0</v>
      </c>
      <c r="C16" s="46">
        <f>'De Cijfers W'!B16</f>
        <v>78</v>
      </c>
      <c r="D16">
        <f t="shared" si="0"/>
        <v>78</v>
      </c>
    </row>
    <row r="17" spans="1:4" ht="12.75">
      <c r="A17" s="46">
        <f>'De Cijfers L'!A17</f>
        <v>16</v>
      </c>
      <c r="B17" s="46">
        <f>'De Cijfers L'!D17</f>
        <v>42</v>
      </c>
      <c r="C17" s="46">
        <f>'De Cijfers W'!B17</f>
        <v>68</v>
      </c>
      <c r="D17">
        <f t="shared" si="0"/>
        <v>110</v>
      </c>
    </row>
    <row r="18" spans="1:4" ht="12.75">
      <c r="A18" s="46">
        <f>'De Cijfers L'!A18</f>
        <v>17</v>
      </c>
      <c r="B18" s="46">
        <f>'De Cijfers L'!D18</f>
        <v>0</v>
      </c>
      <c r="C18" s="46">
        <f>'De Cijfers W'!B18</f>
        <v>99</v>
      </c>
      <c r="D18">
        <f t="shared" si="0"/>
        <v>99</v>
      </c>
    </row>
    <row r="19" spans="1:4" ht="12.75">
      <c r="A19" s="46">
        <f>'De Cijfers L'!A19</f>
        <v>18</v>
      </c>
      <c r="B19" s="46">
        <f>'De Cijfers L'!D19</f>
        <v>0</v>
      </c>
      <c r="C19" s="46">
        <f>'De Cijfers W'!B19</f>
        <v>106</v>
      </c>
      <c r="D19">
        <f t="shared" si="0"/>
        <v>106</v>
      </c>
    </row>
    <row r="20" spans="1:4" ht="12.75">
      <c r="A20" s="46">
        <f>'De Cijfers L'!A20</f>
        <v>19</v>
      </c>
      <c r="B20" s="46">
        <f>'De Cijfers L'!D20</f>
        <v>0</v>
      </c>
      <c r="C20" s="46">
        <f>'De Cijfers W'!B20</f>
        <v>113</v>
      </c>
      <c r="D20">
        <f t="shared" si="0"/>
        <v>113</v>
      </c>
    </row>
    <row r="21" spans="1:4" ht="12.75">
      <c r="A21" s="46">
        <f>'De Cijfers L'!A21</f>
        <v>20</v>
      </c>
      <c r="B21" s="46">
        <f>'De Cijfers L'!D21</f>
        <v>42</v>
      </c>
      <c r="C21" s="46">
        <f>'De Cijfers W'!B21</f>
        <v>85</v>
      </c>
      <c r="D21">
        <f t="shared" si="0"/>
        <v>127</v>
      </c>
    </row>
    <row r="22" spans="1:4" ht="12.75">
      <c r="A22" s="46">
        <f>'De Cijfers L'!A22</f>
        <v>21</v>
      </c>
      <c r="B22" s="46">
        <f>'De Cijfers L'!D22</f>
        <v>0</v>
      </c>
      <c r="C22" s="46">
        <f>'De Cijfers W'!B22</f>
        <v>185</v>
      </c>
      <c r="D22">
        <f t="shared" si="0"/>
        <v>185</v>
      </c>
    </row>
    <row r="23" spans="1:4" ht="12.75">
      <c r="A23" s="46">
        <f>'De Cijfers L'!A23</f>
        <v>22</v>
      </c>
      <c r="B23" s="46">
        <f>'De Cijfers L'!D23</f>
        <v>42</v>
      </c>
      <c r="C23" s="46">
        <f>'De Cijfers W'!B23</f>
        <v>73</v>
      </c>
      <c r="D23">
        <f t="shared" si="0"/>
        <v>115</v>
      </c>
    </row>
    <row r="24" spans="1:4" ht="12.75">
      <c r="A24" s="46">
        <f>'De Cijfers L'!A24</f>
        <v>23</v>
      </c>
      <c r="B24" s="46">
        <f>'De Cijfers L'!D24</f>
        <v>0</v>
      </c>
      <c r="C24" s="46">
        <f>'De Cijfers W'!B24</f>
        <v>99</v>
      </c>
      <c r="D24">
        <f t="shared" si="0"/>
        <v>99</v>
      </c>
    </row>
    <row r="25" spans="1:4" ht="12.75">
      <c r="A25" s="46">
        <f>'De Cijfers L'!A25</f>
        <v>24</v>
      </c>
      <c r="B25" s="46">
        <f>'De Cijfers L'!D25</f>
        <v>18</v>
      </c>
      <c r="C25" s="46">
        <f>'De Cijfers W'!B25</f>
        <v>56</v>
      </c>
      <c r="D25">
        <f t="shared" si="0"/>
        <v>74</v>
      </c>
    </row>
    <row r="26" spans="1:4" ht="12.75">
      <c r="A26" s="46">
        <f>'De Cijfers L'!A26</f>
        <v>25</v>
      </c>
      <c r="B26" s="46">
        <f>'De Cijfers L'!D26</f>
        <v>29</v>
      </c>
      <c r="C26" s="46">
        <f>'De Cijfers W'!B26</f>
        <v>121</v>
      </c>
      <c r="D26">
        <f t="shared" si="0"/>
        <v>150</v>
      </c>
    </row>
    <row r="27" spans="1:4" ht="12.75">
      <c r="A27" s="46">
        <f>'De Cijfers L'!A27</f>
        <v>26</v>
      </c>
      <c r="B27" s="46">
        <f>'De Cijfers L'!D27</f>
        <v>0</v>
      </c>
      <c r="C27" s="46">
        <f>'De Cijfers W'!B27</f>
        <v>12</v>
      </c>
      <c r="D27">
        <f t="shared" si="0"/>
        <v>12</v>
      </c>
    </row>
    <row r="28" spans="1:4" ht="12.75">
      <c r="A28" s="46">
        <f>'De Cijfers L'!A28</f>
        <v>27</v>
      </c>
      <c r="B28" s="46">
        <f>'De Cijfers L'!D28</f>
        <v>0</v>
      </c>
      <c r="C28" s="46">
        <f>'De Cijfers W'!B28</f>
        <v>98</v>
      </c>
      <c r="D28">
        <f t="shared" si="0"/>
        <v>98</v>
      </c>
    </row>
    <row r="29" spans="1:4" ht="12.75">
      <c r="A29" s="46">
        <f>'De Cijfers L'!A29</f>
        <v>28</v>
      </c>
      <c r="B29" s="46">
        <f>'De Cijfers L'!D29</f>
        <v>12</v>
      </c>
      <c r="C29" s="46">
        <f>'De Cijfers W'!B29</f>
        <v>86</v>
      </c>
      <c r="D29">
        <f t="shared" si="0"/>
        <v>98</v>
      </c>
    </row>
    <row r="30" spans="1:4" ht="12.75">
      <c r="A30" s="46">
        <f>'De Cijfers L'!A30</f>
        <v>29</v>
      </c>
      <c r="B30" s="46">
        <f>'De Cijfers L'!D30</f>
        <v>10</v>
      </c>
      <c r="C30" s="46">
        <f>'De Cijfers W'!B30</f>
        <v>73</v>
      </c>
      <c r="D30">
        <f t="shared" si="0"/>
        <v>83</v>
      </c>
    </row>
    <row r="31" spans="1:4" ht="12.75">
      <c r="A31" s="46">
        <f>'De Cijfers L'!A31</f>
        <v>30</v>
      </c>
      <c r="B31" s="46">
        <f>'De Cijfers L'!D31</f>
        <v>20</v>
      </c>
      <c r="C31" s="46">
        <f>'De Cijfers W'!B31</f>
        <v>12</v>
      </c>
      <c r="D31">
        <f t="shared" si="0"/>
        <v>32</v>
      </c>
    </row>
    <row r="32" spans="1:4" ht="12.75">
      <c r="A32" s="46">
        <f>'De Cijfers L'!A32</f>
        <v>31</v>
      </c>
      <c r="B32" s="46">
        <f>'De Cijfers L'!D32</f>
        <v>0</v>
      </c>
      <c r="C32" s="46">
        <f>'De Cijfers W'!B32</f>
        <v>45</v>
      </c>
      <c r="D32">
        <f t="shared" si="0"/>
        <v>45</v>
      </c>
    </row>
    <row r="33" spans="1:4" ht="12.75">
      <c r="A33" s="46">
        <f>'De Cijfers L'!A33</f>
        <v>32</v>
      </c>
      <c r="B33" s="46">
        <f>'De Cijfers L'!D33</f>
        <v>112</v>
      </c>
      <c r="C33" s="46">
        <f>'De Cijfers W'!B33</f>
        <v>44</v>
      </c>
      <c r="D33">
        <f t="shared" si="0"/>
        <v>156</v>
      </c>
    </row>
    <row r="34" spans="1:4" ht="12.75">
      <c r="A34" s="46">
        <f>'De Cijfers L'!A34</f>
        <v>33</v>
      </c>
      <c r="B34" s="46">
        <f>'De Cijfers L'!D34</f>
        <v>42</v>
      </c>
      <c r="C34" s="46">
        <f>'De Cijfers W'!B34</f>
        <v>22</v>
      </c>
      <c r="D34">
        <f t="shared" si="0"/>
        <v>64</v>
      </c>
    </row>
    <row r="35" spans="1:4" ht="12.75">
      <c r="A35" s="46">
        <f>'De Cijfers L'!A35</f>
        <v>34</v>
      </c>
      <c r="B35" s="46">
        <f>'De Cijfers L'!D35</f>
        <v>66</v>
      </c>
      <c r="C35" s="46">
        <f>'De Cijfers W'!B35</f>
        <v>45</v>
      </c>
      <c r="D35">
        <f t="shared" si="0"/>
        <v>111</v>
      </c>
    </row>
    <row r="36" spans="1:4" ht="12.75">
      <c r="A36" s="46">
        <f>'De Cijfers L'!A36</f>
        <v>35</v>
      </c>
      <c r="B36" s="46">
        <f>'De Cijfers L'!D36</f>
        <v>54</v>
      </c>
      <c r="C36" s="46">
        <f>'De Cijfers W'!B36</f>
        <v>88</v>
      </c>
      <c r="D36">
        <f t="shared" si="0"/>
        <v>142</v>
      </c>
    </row>
    <row r="37" spans="1:4" ht="12.75">
      <c r="A37" s="46">
        <f>'De Cijfers L'!A37</f>
        <v>36</v>
      </c>
      <c r="B37" s="46">
        <f>'De Cijfers L'!D37</f>
        <v>12</v>
      </c>
      <c r="C37" s="46">
        <f>'De Cijfers W'!B37</f>
        <v>8.5</v>
      </c>
      <c r="D37">
        <f t="shared" si="0"/>
        <v>20.5</v>
      </c>
    </row>
    <row r="38" spans="1:4" ht="12.75">
      <c r="A38" s="46">
        <f>'De Cijfers L'!A38</f>
        <v>37</v>
      </c>
      <c r="B38" s="46">
        <f>'De Cijfers L'!D38</f>
        <v>142</v>
      </c>
      <c r="C38" s="46">
        <f>'De Cijfers W'!B38</f>
        <v>23.2</v>
      </c>
      <c r="D38">
        <f t="shared" si="0"/>
        <v>165.2</v>
      </c>
    </row>
    <row r="39" spans="1:4" ht="12.75">
      <c r="A39" s="46">
        <f>'De Cijfers L'!A39</f>
        <v>38</v>
      </c>
      <c r="B39" s="46">
        <f>'De Cijfers L'!D39</f>
        <v>0</v>
      </c>
      <c r="C39" s="46">
        <f>'De Cijfers W'!B39</f>
        <v>0</v>
      </c>
      <c r="D39">
        <f t="shared" si="0"/>
        <v>0</v>
      </c>
    </row>
    <row r="40" spans="1:4" ht="12.75">
      <c r="A40" s="46">
        <f>'De Cijfers L'!A40</f>
        <v>39</v>
      </c>
      <c r="B40" s="46">
        <f>'De Cijfers L'!D40</f>
        <v>0</v>
      </c>
      <c r="C40" s="46">
        <f>'De Cijfers W'!B40</f>
        <v>0</v>
      </c>
      <c r="D40">
        <f t="shared" si="0"/>
        <v>0</v>
      </c>
    </row>
    <row r="41" spans="1:4" ht="12.75">
      <c r="A41" s="46">
        <f>'De Cijfers L'!A41</f>
        <v>40</v>
      </c>
      <c r="B41" s="46">
        <f>'De Cijfers L'!D41</f>
        <v>0</v>
      </c>
      <c r="C41" s="46">
        <f>'De Cijfers W'!B41</f>
        <v>0</v>
      </c>
      <c r="D41">
        <f t="shared" si="0"/>
        <v>0</v>
      </c>
    </row>
    <row r="42" spans="1:4" ht="12.75">
      <c r="A42" s="46">
        <f>'De Cijfers L'!A42</f>
        <v>41</v>
      </c>
      <c r="B42" s="46">
        <f>'De Cijfers L'!D42</f>
        <v>0</v>
      </c>
      <c r="C42" s="46">
        <f>'De Cijfers W'!B42</f>
        <v>42</v>
      </c>
      <c r="D42">
        <f t="shared" si="0"/>
        <v>42</v>
      </c>
    </row>
    <row r="43" spans="1:4" ht="12.75">
      <c r="A43" s="46">
        <f>'De Cijfers L'!A43</f>
        <v>42</v>
      </c>
      <c r="B43" s="46">
        <f>'De Cijfers L'!D43</f>
        <v>0</v>
      </c>
      <c r="C43" s="46">
        <f>'De Cijfers W'!B43</f>
        <v>69</v>
      </c>
      <c r="D43">
        <f t="shared" si="0"/>
        <v>69</v>
      </c>
    </row>
    <row r="44" spans="1:4" ht="12.75">
      <c r="A44" s="46">
        <f>'De Cijfers L'!A44</f>
        <v>43</v>
      </c>
      <c r="B44" s="46">
        <f>'De Cijfers L'!D44</f>
        <v>42</v>
      </c>
      <c r="C44" s="46">
        <f>'De Cijfers W'!B44</f>
        <v>26.5</v>
      </c>
      <c r="D44">
        <f t="shared" si="0"/>
        <v>68.5</v>
      </c>
    </row>
    <row r="45" spans="1:4" ht="12.75">
      <c r="A45" s="46">
        <f>'De Cijfers L'!A45</f>
        <v>44</v>
      </c>
      <c r="B45" s="46">
        <f>'De Cijfers L'!D45</f>
        <v>0</v>
      </c>
      <c r="C45" s="46">
        <f>'De Cijfers W'!B45</f>
        <v>18</v>
      </c>
      <c r="D45">
        <f t="shared" si="0"/>
        <v>18</v>
      </c>
    </row>
    <row r="46" spans="1:4" ht="12.75">
      <c r="A46" s="46">
        <f>'De Cijfers L'!A46</f>
        <v>45</v>
      </c>
      <c r="B46" s="46">
        <f>'De Cijfers L'!D46</f>
        <v>0</v>
      </c>
      <c r="C46" s="46">
        <f>'De Cijfers W'!B46</f>
        <v>113</v>
      </c>
      <c r="D46">
        <f t="shared" si="0"/>
        <v>113</v>
      </c>
    </row>
    <row r="47" spans="1:4" ht="12.75">
      <c r="A47" s="46">
        <f>'De Cijfers L'!A47</f>
        <v>46</v>
      </c>
      <c r="B47" s="46">
        <f>'De Cijfers L'!D47</f>
        <v>0</v>
      </c>
      <c r="C47" s="46">
        <f>'De Cijfers W'!B47</f>
        <v>12</v>
      </c>
      <c r="D47">
        <f t="shared" si="0"/>
        <v>12</v>
      </c>
    </row>
    <row r="48" spans="1:4" ht="12.75">
      <c r="A48" s="46">
        <f>'De Cijfers L'!A48</f>
        <v>47</v>
      </c>
      <c r="B48" s="46">
        <f>'De Cijfers L'!D48</f>
        <v>0</v>
      </c>
      <c r="C48" s="46">
        <f>'De Cijfers W'!B48</f>
        <v>6</v>
      </c>
      <c r="D48">
        <f t="shared" si="0"/>
        <v>6</v>
      </c>
    </row>
    <row r="49" spans="1:4" ht="12.75">
      <c r="A49" s="46">
        <f>'De Cijfers L'!A49</f>
        <v>48</v>
      </c>
      <c r="B49" s="46">
        <f>'De Cijfers L'!D49</f>
        <v>0</v>
      </c>
      <c r="C49" s="46">
        <f>'De Cijfers W'!B49</f>
        <v>99</v>
      </c>
      <c r="D49">
        <f t="shared" si="0"/>
        <v>99</v>
      </c>
    </row>
    <row r="50" spans="1:4" ht="12.75">
      <c r="A50" s="46">
        <f>'De Cijfers L'!A50</f>
        <v>49</v>
      </c>
      <c r="B50" s="46">
        <f>'De Cijfers L'!D50</f>
        <v>0</v>
      </c>
      <c r="C50" s="46">
        <f>'De Cijfers W'!B50</f>
        <v>92</v>
      </c>
      <c r="D50">
        <f t="shared" si="0"/>
        <v>92</v>
      </c>
    </row>
    <row r="51" spans="1:4" ht="12.75">
      <c r="A51" s="46">
        <f>'De Cijfers L'!A51</f>
        <v>50</v>
      </c>
      <c r="B51" s="46">
        <f>'De Cijfers L'!D51</f>
        <v>0</v>
      </c>
      <c r="C51" s="46">
        <f>'De Cijfers W'!B51</f>
        <v>80</v>
      </c>
      <c r="D51">
        <f t="shared" si="0"/>
        <v>80</v>
      </c>
    </row>
    <row r="52" spans="1:4" ht="12.75">
      <c r="A52" s="46">
        <f>'De Cijfers L'!A52</f>
        <v>51</v>
      </c>
      <c r="B52" s="46">
        <f>'De Cijfers L'!D52</f>
        <v>0</v>
      </c>
      <c r="C52" s="46">
        <f>'De Cijfers W'!B52</f>
        <v>6</v>
      </c>
      <c r="D52">
        <f t="shared" si="0"/>
        <v>6</v>
      </c>
    </row>
    <row r="53" spans="1:4" ht="12.75">
      <c r="A53" s="46">
        <f>'De Cijfers L'!A53</f>
        <v>52</v>
      </c>
      <c r="B53" s="46">
        <f>'De Cijfers L'!D53</f>
        <v>0</v>
      </c>
      <c r="C53" s="46">
        <f>'De Cijfers W'!B53</f>
        <v>12</v>
      </c>
      <c r="D53">
        <f t="shared" si="0"/>
        <v>12</v>
      </c>
    </row>
    <row r="54" spans="1:4" ht="12.75">
      <c r="A54" s="46">
        <f>'De Cijfers L'!A54</f>
        <v>53</v>
      </c>
      <c r="B54" s="46">
        <f>'De Cijfers L'!D54</f>
        <v>0</v>
      </c>
      <c r="C54" s="46">
        <f>'De Cijfers W'!B54</f>
        <v>0</v>
      </c>
      <c r="D54">
        <f t="shared" si="0"/>
        <v>0</v>
      </c>
    </row>
    <row r="55" ht="12.75">
      <c r="A55" s="46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virtueel-hok</cp:lastModifiedBy>
  <cp:lastPrinted>2004-02-14T11:57:08Z</cp:lastPrinted>
  <dcterms:created xsi:type="dcterms:W3CDTF">2003-10-20T18:06:41Z</dcterms:created>
  <dcterms:modified xsi:type="dcterms:W3CDTF">2023-12-31T21:07:25Z</dcterms:modified>
  <cp:category/>
  <cp:version/>
  <cp:contentType/>
  <cp:contentStatus/>
</cp:coreProperties>
</file>